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480" yWindow="150" windowWidth="18195" windowHeight="13800"/>
  </bookViews>
  <sheets>
    <sheet name="Расходы бюджета" sheetId="3" r:id="rId1"/>
  </sheets>
  <definedNames>
    <definedName name="TableRow">#REF!</definedName>
    <definedName name="TableRow1">'Расходы бюджета'!$B$14:$M$674</definedName>
    <definedName name="TableRow2">#REF!</definedName>
    <definedName name="_xlnm.Print_Area" localSheetId="0">'Расходы бюджета'!$A$1:$N$682</definedName>
  </definedNames>
  <calcPr calcId="145621" iterate="1"/>
</workbook>
</file>

<file path=xl/calcChain.xml><?xml version="1.0" encoding="utf-8"?>
<calcChain xmlns="http://schemas.openxmlformats.org/spreadsheetml/2006/main">
  <c r="I16" i="3" l="1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42" i="3"/>
  <c r="I43" i="3"/>
  <c r="I44" i="3"/>
  <c r="I45" i="3"/>
  <c r="I46" i="3"/>
  <c r="I47" i="3"/>
  <c r="I48" i="3"/>
  <c r="I49" i="3"/>
  <c r="I50" i="3"/>
  <c r="I51" i="3"/>
  <c r="I52" i="3"/>
  <c r="I53" i="3"/>
  <c r="I54" i="3"/>
  <c r="I55" i="3"/>
  <c r="I56" i="3"/>
  <c r="I57" i="3"/>
  <c r="I58" i="3"/>
  <c r="I59" i="3"/>
  <c r="I60" i="3"/>
  <c r="I61" i="3"/>
  <c r="I62" i="3"/>
  <c r="I63" i="3"/>
  <c r="I64" i="3"/>
  <c r="I65" i="3"/>
  <c r="I66" i="3"/>
  <c r="I67" i="3"/>
  <c r="I68" i="3"/>
  <c r="I69" i="3"/>
  <c r="I70" i="3"/>
  <c r="I71" i="3"/>
  <c r="I72" i="3"/>
  <c r="I73" i="3"/>
  <c r="I74" i="3"/>
  <c r="I75" i="3"/>
  <c r="I76" i="3"/>
  <c r="I77" i="3"/>
  <c r="I78" i="3"/>
  <c r="I79" i="3"/>
  <c r="I80" i="3"/>
  <c r="I81" i="3"/>
  <c r="I82" i="3"/>
  <c r="I83" i="3"/>
  <c r="I84" i="3"/>
  <c r="I85" i="3"/>
  <c r="I86" i="3"/>
  <c r="I87" i="3"/>
  <c r="I88" i="3"/>
  <c r="I89" i="3"/>
  <c r="I90" i="3"/>
  <c r="I91" i="3"/>
  <c r="I92" i="3"/>
  <c r="I93" i="3"/>
  <c r="I94" i="3"/>
  <c r="I95" i="3"/>
  <c r="I96" i="3"/>
  <c r="I97" i="3"/>
  <c r="I98" i="3"/>
  <c r="I99" i="3"/>
  <c r="I100" i="3"/>
  <c r="I101" i="3"/>
  <c r="I102" i="3"/>
  <c r="I103" i="3"/>
  <c r="I104" i="3"/>
  <c r="I105" i="3"/>
  <c r="I106" i="3"/>
  <c r="I107" i="3"/>
  <c r="I108" i="3"/>
  <c r="I109" i="3"/>
  <c r="I110" i="3"/>
  <c r="I111" i="3"/>
  <c r="I112" i="3"/>
  <c r="I113" i="3"/>
  <c r="I114" i="3"/>
  <c r="I115" i="3"/>
  <c r="I116" i="3"/>
  <c r="I117" i="3"/>
  <c r="I118" i="3"/>
  <c r="I119" i="3"/>
  <c r="I120" i="3"/>
  <c r="I121" i="3"/>
  <c r="I122" i="3"/>
  <c r="I123" i="3"/>
  <c r="I124" i="3"/>
  <c r="I125" i="3"/>
  <c r="I126" i="3"/>
  <c r="I127" i="3"/>
  <c r="I128" i="3"/>
  <c r="I129" i="3"/>
  <c r="I130" i="3"/>
  <c r="I131" i="3"/>
  <c r="I132" i="3"/>
  <c r="I133" i="3"/>
  <c r="I134" i="3"/>
  <c r="I135" i="3"/>
  <c r="I136" i="3"/>
  <c r="I137" i="3"/>
  <c r="I138" i="3"/>
  <c r="I139" i="3"/>
  <c r="I140" i="3"/>
  <c r="I141" i="3"/>
  <c r="I142" i="3"/>
  <c r="I143" i="3"/>
  <c r="I144" i="3"/>
  <c r="I145" i="3"/>
  <c r="I146" i="3"/>
  <c r="I147" i="3"/>
  <c r="I148" i="3"/>
  <c r="I149" i="3"/>
  <c r="I150" i="3"/>
  <c r="I151" i="3"/>
  <c r="I152" i="3"/>
  <c r="I153" i="3"/>
  <c r="I154" i="3"/>
  <c r="I155" i="3"/>
  <c r="I156" i="3"/>
  <c r="I157" i="3"/>
  <c r="I158" i="3"/>
  <c r="I159" i="3"/>
  <c r="I160" i="3"/>
  <c r="I161" i="3"/>
  <c r="I162" i="3"/>
  <c r="I163" i="3"/>
  <c r="I164" i="3"/>
  <c r="I165" i="3"/>
  <c r="I166" i="3"/>
  <c r="I167" i="3"/>
  <c r="I168" i="3"/>
  <c r="I169" i="3"/>
  <c r="I170" i="3"/>
  <c r="I171" i="3"/>
  <c r="I172" i="3"/>
  <c r="I173" i="3"/>
  <c r="I174" i="3"/>
  <c r="I175" i="3"/>
  <c r="I176" i="3"/>
  <c r="I177" i="3"/>
  <c r="I178" i="3"/>
  <c r="I179" i="3"/>
  <c r="I180" i="3"/>
  <c r="I181" i="3"/>
  <c r="I182" i="3"/>
  <c r="I183" i="3"/>
  <c r="I184" i="3"/>
  <c r="I185" i="3"/>
  <c r="I186" i="3"/>
  <c r="I187" i="3"/>
  <c r="I188" i="3"/>
  <c r="I189" i="3"/>
  <c r="I190" i="3"/>
  <c r="I191" i="3"/>
  <c r="I192" i="3"/>
  <c r="I193" i="3"/>
  <c r="I194" i="3"/>
  <c r="I195" i="3"/>
  <c r="I196" i="3"/>
  <c r="I197" i="3"/>
  <c r="I198" i="3"/>
  <c r="I199" i="3"/>
  <c r="I200" i="3"/>
  <c r="I201" i="3"/>
  <c r="I202" i="3"/>
  <c r="I203" i="3"/>
  <c r="I204" i="3"/>
  <c r="I205" i="3"/>
  <c r="I206" i="3"/>
  <c r="I207" i="3"/>
  <c r="I208" i="3"/>
  <c r="I209" i="3"/>
  <c r="I210" i="3"/>
  <c r="I211" i="3"/>
  <c r="I212" i="3"/>
  <c r="I213" i="3"/>
  <c r="I214" i="3"/>
  <c r="I215" i="3"/>
  <c r="I216" i="3"/>
  <c r="I217" i="3"/>
  <c r="I218" i="3"/>
  <c r="I219" i="3"/>
  <c r="I220" i="3"/>
  <c r="I221" i="3"/>
  <c r="I222" i="3"/>
  <c r="I223" i="3"/>
  <c r="I224" i="3"/>
  <c r="I225" i="3"/>
  <c r="I226" i="3"/>
  <c r="I227" i="3"/>
  <c r="I228" i="3"/>
  <c r="I229" i="3"/>
  <c r="I230" i="3"/>
  <c r="I231" i="3"/>
  <c r="I232" i="3"/>
  <c r="I233" i="3"/>
  <c r="I234" i="3"/>
  <c r="I235" i="3"/>
  <c r="I236" i="3"/>
  <c r="I237" i="3"/>
  <c r="I238" i="3"/>
  <c r="I239" i="3"/>
  <c r="I240" i="3"/>
  <c r="I241" i="3"/>
  <c r="I242" i="3"/>
  <c r="I243" i="3"/>
  <c r="I244" i="3"/>
  <c r="I245" i="3"/>
  <c r="I246" i="3"/>
  <c r="I247" i="3"/>
  <c r="I248" i="3"/>
  <c r="I249" i="3"/>
  <c r="I250" i="3"/>
  <c r="I251" i="3"/>
  <c r="I252" i="3"/>
  <c r="I253" i="3"/>
  <c r="I254" i="3"/>
  <c r="I255" i="3"/>
  <c r="I256" i="3"/>
  <c r="I257" i="3"/>
  <c r="I258" i="3"/>
  <c r="I259" i="3"/>
  <c r="I260" i="3"/>
  <c r="I261" i="3"/>
  <c r="I262" i="3"/>
  <c r="I263" i="3"/>
  <c r="I264" i="3"/>
  <c r="I265" i="3"/>
  <c r="I266" i="3"/>
  <c r="I267" i="3"/>
  <c r="I268" i="3"/>
  <c r="I269" i="3"/>
  <c r="I270" i="3"/>
  <c r="I271" i="3"/>
  <c r="I272" i="3"/>
  <c r="I273" i="3"/>
  <c r="I274" i="3"/>
  <c r="I275" i="3"/>
  <c r="I276" i="3"/>
  <c r="I277" i="3"/>
  <c r="I278" i="3"/>
  <c r="I279" i="3"/>
  <c r="I280" i="3"/>
  <c r="I281" i="3"/>
  <c r="I282" i="3"/>
  <c r="I283" i="3"/>
  <c r="I284" i="3"/>
  <c r="I285" i="3"/>
  <c r="I286" i="3"/>
  <c r="I287" i="3"/>
  <c r="I288" i="3"/>
  <c r="I289" i="3"/>
  <c r="I290" i="3"/>
  <c r="I291" i="3"/>
  <c r="I292" i="3"/>
  <c r="I293" i="3"/>
  <c r="I294" i="3"/>
  <c r="I295" i="3"/>
  <c r="I296" i="3"/>
  <c r="I297" i="3"/>
  <c r="I298" i="3"/>
  <c r="I299" i="3"/>
  <c r="I300" i="3"/>
  <c r="I301" i="3"/>
  <c r="I302" i="3"/>
  <c r="I303" i="3"/>
  <c r="I304" i="3"/>
  <c r="I305" i="3"/>
  <c r="I306" i="3"/>
  <c r="I307" i="3"/>
  <c r="I308" i="3"/>
  <c r="I309" i="3"/>
  <c r="I310" i="3"/>
  <c r="I311" i="3"/>
  <c r="I312" i="3"/>
  <c r="I313" i="3"/>
  <c r="I314" i="3"/>
  <c r="I315" i="3"/>
  <c r="I316" i="3"/>
  <c r="I317" i="3"/>
  <c r="I318" i="3"/>
  <c r="I319" i="3"/>
  <c r="I320" i="3"/>
  <c r="I321" i="3"/>
  <c r="I322" i="3"/>
  <c r="I323" i="3"/>
  <c r="I324" i="3"/>
  <c r="I325" i="3"/>
  <c r="I326" i="3"/>
  <c r="I327" i="3"/>
  <c r="I328" i="3"/>
  <c r="I329" i="3"/>
  <c r="I330" i="3"/>
  <c r="I331" i="3"/>
  <c r="I332" i="3"/>
  <c r="I333" i="3"/>
  <c r="I334" i="3"/>
  <c r="I335" i="3"/>
  <c r="I336" i="3"/>
  <c r="I337" i="3"/>
  <c r="I338" i="3"/>
  <c r="I339" i="3"/>
  <c r="I340" i="3"/>
  <c r="I341" i="3"/>
  <c r="I342" i="3"/>
  <c r="I343" i="3"/>
  <c r="I344" i="3"/>
  <c r="I345" i="3"/>
  <c r="I346" i="3"/>
  <c r="I347" i="3"/>
  <c r="I348" i="3"/>
  <c r="I349" i="3"/>
  <c r="I350" i="3"/>
  <c r="I351" i="3"/>
  <c r="I352" i="3"/>
  <c r="I353" i="3"/>
  <c r="I354" i="3"/>
  <c r="I355" i="3"/>
  <c r="I356" i="3"/>
  <c r="I357" i="3"/>
  <c r="I358" i="3"/>
  <c r="I359" i="3"/>
  <c r="I360" i="3"/>
  <c r="I361" i="3"/>
  <c r="I362" i="3"/>
  <c r="I363" i="3"/>
  <c r="I364" i="3"/>
  <c r="I365" i="3"/>
  <c r="I366" i="3"/>
  <c r="I367" i="3"/>
  <c r="I368" i="3"/>
  <c r="I369" i="3"/>
  <c r="I370" i="3"/>
  <c r="I371" i="3"/>
  <c r="I372" i="3"/>
  <c r="I373" i="3"/>
  <c r="I374" i="3"/>
  <c r="I375" i="3"/>
  <c r="I376" i="3"/>
  <c r="I377" i="3"/>
  <c r="I378" i="3"/>
  <c r="I379" i="3"/>
  <c r="I380" i="3"/>
  <c r="I381" i="3"/>
  <c r="I382" i="3"/>
  <c r="I383" i="3"/>
  <c r="I384" i="3"/>
  <c r="I385" i="3"/>
  <c r="I386" i="3"/>
  <c r="I387" i="3"/>
  <c r="I388" i="3"/>
  <c r="I389" i="3"/>
  <c r="I390" i="3"/>
  <c r="I391" i="3"/>
  <c r="I392" i="3"/>
  <c r="I393" i="3"/>
  <c r="I394" i="3"/>
  <c r="I395" i="3"/>
  <c r="I396" i="3"/>
  <c r="I397" i="3"/>
  <c r="I398" i="3"/>
  <c r="I399" i="3"/>
  <c r="I400" i="3"/>
  <c r="I401" i="3"/>
  <c r="I402" i="3"/>
  <c r="I403" i="3"/>
  <c r="I404" i="3"/>
  <c r="I405" i="3"/>
  <c r="I406" i="3"/>
  <c r="I407" i="3"/>
  <c r="I408" i="3"/>
  <c r="I409" i="3"/>
  <c r="I410" i="3"/>
  <c r="I411" i="3"/>
  <c r="I412" i="3"/>
  <c r="I413" i="3"/>
  <c r="I414" i="3"/>
  <c r="I415" i="3"/>
  <c r="I416" i="3"/>
  <c r="I417" i="3"/>
  <c r="I418" i="3"/>
  <c r="I419" i="3"/>
  <c r="I420" i="3"/>
  <c r="I421" i="3"/>
  <c r="I422" i="3"/>
  <c r="I423" i="3"/>
  <c r="I424" i="3"/>
  <c r="I425" i="3"/>
  <c r="I426" i="3"/>
  <c r="I427" i="3"/>
  <c r="I428" i="3"/>
  <c r="I429" i="3"/>
  <c r="I430" i="3"/>
  <c r="I431" i="3"/>
  <c r="I432" i="3"/>
  <c r="I433" i="3"/>
  <c r="I434" i="3"/>
  <c r="I435" i="3"/>
  <c r="I436" i="3"/>
  <c r="I437" i="3"/>
  <c r="I438" i="3"/>
  <c r="I439" i="3"/>
  <c r="I440" i="3"/>
  <c r="I441" i="3"/>
  <c r="I442" i="3"/>
  <c r="I443" i="3"/>
  <c r="I444" i="3"/>
  <c r="I445" i="3"/>
  <c r="I446" i="3"/>
  <c r="I447" i="3"/>
  <c r="I448" i="3"/>
  <c r="I449" i="3"/>
  <c r="I450" i="3"/>
  <c r="I451" i="3"/>
  <c r="I452" i="3"/>
  <c r="I453" i="3"/>
  <c r="I454" i="3"/>
  <c r="I455" i="3"/>
  <c r="I456" i="3"/>
  <c r="I457" i="3"/>
  <c r="I458" i="3"/>
  <c r="I459" i="3"/>
  <c r="I460" i="3"/>
  <c r="I461" i="3"/>
  <c r="I462" i="3"/>
  <c r="I463" i="3"/>
  <c r="I464" i="3"/>
  <c r="I465" i="3"/>
  <c r="I466" i="3"/>
  <c r="I467" i="3"/>
  <c r="I468" i="3"/>
  <c r="I469" i="3"/>
  <c r="I470" i="3"/>
  <c r="I471" i="3"/>
  <c r="I472" i="3"/>
  <c r="I473" i="3"/>
  <c r="I474" i="3"/>
  <c r="I475" i="3"/>
  <c r="I476" i="3"/>
  <c r="I477" i="3"/>
  <c r="I478" i="3"/>
  <c r="I479" i="3"/>
  <c r="I480" i="3"/>
  <c r="I481" i="3"/>
  <c r="I482" i="3"/>
  <c r="I483" i="3"/>
  <c r="I484" i="3"/>
  <c r="I485" i="3"/>
  <c r="I486" i="3"/>
  <c r="I487" i="3"/>
  <c r="I488" i="3"/>
  <c r="I489" i="3"/>
  <c r="I490" i="3"/>
  <c r="I491" i="3"/>
  <c r="I492" i="3"/>
  <c r="I493" i="3"/>
  <c r="I494" i="3"/>
  <c r="I495" i="3"/>
  <c r="I496" i="3"/>
  <c r="I497" i="3"/>
  <c r="I498" i="3"/>
  <c r="I499" i="3"/>
  <c r="I500" i="3"/>
  <c r="I501" i="3"/>
  <c r="I502" i="3"/>
  <c r="I503" i="3"/>
  <c r="I504" i="3"/>
  <c r="I505" i="3"/>
  <c r="I506" i="3"/>
  <c r="I507" i="3"/>
  <c r="I508" i="3"/>
  <c r="I509" i="3"/>
  <c r="I510" i="3"/>
  <c r="I511" i="3"/>
  <c r="I512" i="3"/>
  <c r="I513" i="3"/>
  <c r="I514" i="3"/>
  <c r="I515" i="3"/>
  <c r="I516" i="3"/>
  <c r="I517" i="3"/>
  <c r="I518" i="3"/>
  <c r="I519" i="3"/>
  <c r="I520" i="3"/>
  <c r="I521" i="3"/>
  <c r="I522" i="3"/>
  <c r="I523" i="3"/>
  <c r="I524" i="3"/>
  <c r="I525" i="3"/>
  <c r="I526" i="3"/>
  <c r="I527" i="3"/>
  <c r="I528" i="3"/>
  <c r="I529" i="3"/>
  <c r="I530" i="3"/>
  <c r="I531" i="3"/>
  <c r="I532" i="3"/>
  <c r="I533" i="3"/>
  <c r="I534" i="3"/>
  <c r="I535" i="3"/>
  <c r="I536" i="3"/>
  <c r="I537" i="3"/>
  <c r="I538" i="3"/>
  <c r="I539" i="3"/>
  <c r="I540" i="3"/>
  <c r="I541" i="3"/>
  <c r="I542" i="3"/>
  <c r="I543" i="3"/>
  <c r="I544" i="3"/>
  <c r="I545" i="3"/>
  <c r="I546" i="3"/>
  <c r="I547" i="3"/>
  <c r="I548" i="3"/>
  <c r="I549" i="3"/>
  <c r="I550" i="3"/>
  <c r="I551" i="3"/>
  <c r="I552" i="3"/>
  <c r="I553" i="3"/>
  <c r="I554" i="3"/>
  <c r="I555" i="3"/>
  <c r="I556" i="3"/>
  <c r="I557" i="3"/>
  <c r="I558" i="3"/>
  <c r="I559" i="3"/>
  <c r="I560" i="3"/>
  <c r="I561" i="3"/>
  <c r="I562" i="3"/>
  <c r="I563" i="3"/>
  <c r="I564" i="3"/>
  <c r="I565" i="3"/>
  <c r="I566" i="3"/>
  <c r="I567" i="3"/>
  <c r="I568" i="3"/>
  <c r="I569" i="3"/>
  <c r="I570" i="3"/>
  <c r="I571" i="3"/>
  <c r="I572" i="3"/>
  <c r="I573" i="3"/>
  <c r="I574" i="3"/>
  <c r="I575" i="3"/>
  <c r="I576" i="3"/>
  <c r="I577" i="3"/>
  <c r="I578" i="3"/>
  <c r="I579" i="3"/>
  <c r="I580" i="3"/>
  <c r="I581" i="3"/>
  <c r="I582" i="3"/>
  <c r="I583" i="3"/>
  <c r="I584" i="3"/>
  <c r="I585" i="3"/>
  <c r="I586" i="3"/>
  <c r="I587" i="3"/>
  <c r="I588" i="3"/>
  <c r="I589" i="3"/>
  <c r="I590" i="3"/>
  <c r="I591" i="3"/>
  <c r="I592" i="3"/>
  <c r="I593" i="3"/>
  <c r="I594" i="3"/>
  <c r="I595" i="3"/>
  <c r="I596" i="3"/>
  <c r="I597" i="3"/>
  <c r="I598" i="3"/>
  <c r="I599" i="3"/>
  <c r="I600" i="3"/>
  <c r="I601" i="3"/>
  <c r="I602" i="3"/>
  <c r="I603" i="3"/>
  <c r="I604" i="3"/>
  <c r="I605" i="3"/>
  <c r="I606" i="3"/>
  <c r="I607" i="3"/>
  <c r="I608" i="3"/>
  <c r="I609" i="3"/>
  <c r="I610" i="3"/>
  <c r="I611" i="3"/>
  <c r="I612" i="3"/>
  <c r="I613" i="3"/>
  <c r="I614" i="3"/>
  <c r="I615" i="3"/>
  <c r="I616" i="3"/>
  <c r="I617" i="3"/>
  <c r="I618" i="3"/>
  <c r="I619" i="3"/>
  <c r="I620" i="3"/>
  <c r="I621" i="3"/>
  <c r="I622" i="3"/>
  <c r="I623" i="3"/>
  <c r="I624" i="3"/>
  <c r="I625" i="3"/>
  <c r="I626" i="3"/>
  <c r="I627" i="3"/>
  <c r="I628" i="3"/>
  <c r="I629" i="3"/>
  <c r="I630" i="3"/>
  <c r="I631" i="3"/>
  <c r="I632" i="3"/>
  <c r="I633" i="3"/>
  <c r="I634" i="3"/>
  <c r="I635" i="3"/>
  <c r="I636" i="3"/>
  <c r="I637" i="3"/>
  <c r="I638" i="3"/>
  <c r="I639" i="3"/>
  <c r="I640" i="3"/>
  <c r="I641" i="3"/>
  <c r="I642" i="3"/>
  <c r="I643" i="3"/>
  <c r="I644" i="3"/>
  <c r="I645" i="3"/>
  <c r="I646" i="3"/>
  <c r="I647" i="3"/>
  <c r="I648" i="3"/>
  <c r="I649" i="3"/>
  <c r="I650" i="3"/>
  <c r="I651" i="3"/>
  <c r="I652" i="3"/>
  <c r="I653" i="3"/>
  <c r="I654" i="3"/>
  <c r="I655" i="3"/>
  <c r="I656" i="3"/>
  <c r="I657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G73" i="3"/>
  <c r="G74" i="3"/>
  <c r="G75" i="3"/>
  <c r="G76" i="3"/>
  <c r="G77" i="3"/>
  <c r="G78" i="3"/>
  <c r="G79" i="3"/>
  <c r="G80" i="3"/>
  <c r="G81" i="3"/>
  <c r="G82" i="3"/>
  <c r="G83" i="3"/>
  <c r="G84" i="3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G101" i="3"/>
  <c r="G102" i="3"/>
  <c r="G103" i="3"/>
  <c r="G104" i="3"/>
  <c r="G105" i="3"/>
  <c r="G106" i="3"/>
  <c r="G107" i="3"/>
  <c r="G108" i="3"/>
  <c r="G109" i="3"/>
  <c r="G110" i="3"/>
  <c r="G111" i="3"/>
  <c r="G112" i="3"/>
  <c r="G113" i="3"/>
  <c r="G114" i="3"/>
  <c r="G115" i="3"/>
  <c r="G116" i="3"/>
  <c r="G117" i="3"/>
  <c r="G118" i="3"/>
  <c r="G119" i="3"/>
  <c r="G120" i="3"/>
  <c r="G121" i="3"/>
  <c r="G122" i="3"/>
  <c r="G123" i="3"/>
  <c r="G124" i="3"/>
  <c r="G125" i="3"/>
  <c r="G126" i="3"/>
  <c r="G127" i="3"/>
  <c r="G128" i="3"/>
  <c r="G129" i="3"/>
  <c r="G130" i="3"/>
  <c r="G131" i="3"/>
  <c r="G132" i="3"/>
  <c r="G133" i="3"/>
  <c r="G134" i="3"/>
  <c r="G135" i="3"/>
  <c r="G136" i="3"/>
  <c r="G137" i="3"/>
  <c r="G138" i="3"/>
  <c r="G139" i="3"/>
  <c r="G140" i="3"/>
  <c r="G141" i="3"/>
  <c r="G142" i="3"/>
  <c r="G143" i="3"/>
  <c r="G144" i="3"/>
  <c r="G145" i="3"/>
  <c r="G146" i="3"/>
  <c r="G147" i="3"/>
  <c r="G148" i="3"/>
  <c r="G149" i="3"/>
  <c r="G150" i="3"/>
  <c r="G151" i="3"/>
  <c r="G152" i="3"/>
  <c r="G153" i="3"/>
  <c r="G154" i="3"/>
  <c r="G155" i="3"/>
  <c r="G156" i="3"/>
  <c r="G157" i="3"/>
  <c r="G158" i="3"/>
  <c r="G159" i="3"/>
  <c r="G160" i="3"/>
  <c r="G161" i="3"/>
  <c r="G162" i="3"/>
  <c r="G163" i="3"/>
  <c r="G164" i="3"/>
  <c r="G165" i="3"/>
  <c r="G166" i="3"/>
  <c r="G167" i="3"/>
  <c r="G168" i="3"/>
  <c r="G169" i="3"/>
  <c r="G170" i="3"/>
  <c r="G171" i="3"/>
  <c r="G172" i="3"/>
  <c r="G173" i="3"/>
  <c r="G174" i="3"/>
  <c r="G175" i="3"/>
  <c r="G176" i="3"/>
  <c r="G177" i="3"/>
  <c r="G178" i="3"/>
  <c r="G179" i="3"/>
  <c r="G180" i="3"/>
  <c r="G181" i="3"/>
  <c r="G182" i="3"/>
  <c r="G183" i="3"/>
  <c r="G184" i="3"/>
  <c r="G185" i="3"/>
  <c r="G186" i="3"/>
  <c r="G187" i="3"/>
  <c r="G188" i="3"/>
  <c r="G189" i="3"/>
  <c r="G190" i="3"/>
  <c r="G191" i="3"/>
  <c r="G192" i="3"/>
  <c r="G193" i="3"/>
  <c r="G194" i="3"/>
  <c r="G195" i="3"/>
  <c r="G196" i="3"/>
  <c r="G197" i="3"/>
  <c r="G198" i="3"/>
  <c r="G199" i="3"/>
  <c r="G200" i="3"/>
  <c r="G201" i="3"/>
  <c r="G202" i="3"/>
  <c r="G203" i="3"/>
  <c r="G204" i="3"/>
  <c r="G205" i="3"/>
  <c r="G206" i="3"/>
  <c r="G207" i="3"/>
  <c r="G208" i="3"/>
  <c r="G209" i="3"/>
  <c r="G210" i="3"/>
  <c r="G211" i="3"/>
  <c r="G212" i="3"/>
  <c r="G213" i="3"/>
  <c r="G214" i="3"/>
  <c r="G215" i="3"/>
  <c r="G216" i="3"/>
  <c r="G217" i="3"/>
  <c r="G218" i="3"/>
  <c r="G219" i="3"/>
  <c r="G220" i="3"/>
  <c r="G221" i="3"/>
  <c r="G222" i="3"/>
  <c r="G223" i="3"/>
  <c r="G224" i="3"/>
  <c r="G225" i="3"/>
  <c r="G226" i="3"/>
  <c r="G227" i="3"/>
  <c r="G228" i="3"/>
  <c r="G229" i="3"/>
  <c r="G230" i="3"/>
  <c r="G231" i="3"/>
  <c r="G232" i="3"/>
  <c r="G233" i="3"/>
  <c r="G234" i="3"/>
  <c r="G235" i="3"/>
  <c r="G236" i="3"/>
  <c r="G237" i="3"/>
  <c r="G238" i="3"/>
  <c r="G239" i="3"/>
  <c r="G240" i="3"/>
  <c r="G241" i="3"/>
  <c r="G242" i="3"/>
  <c r="G243" i="3"/>
  <c r="G244" i="3"/>
  <c r="G245" i="3"/>
  <c r="G246" i="3"/>
  <c r="G247" i="3"/>
  <c r="G248" i="3"/>
  <c r="G249" i="3"/>
  <c r="G250" i="3"/>
  <c r="G251" i="3"/>
  <c r="G252" i="3"/>
  <c r="G253" i="3"/>
  <c r="G254" i="3"/>
  <c r="G255" i="3"/>
  <c r="G256" i="3"/>
  <c r="G257" i="3"/>
  <c r="G258" i="3"/>
  <c r="G259" i="3"/>
  <c r="G260" i="3"/>
  <c r="G261" i="3"/>
  <c r="G262" i="3"/>
  <c r="G263" i="3"/>
  <c r="G264" i="3"/>
  <c r="G265" i="3"/>
  <c r="G266" i="3"/>
  <c r="G267" i="3"/>
  <c r="G268" i="3"/>
  <c r="G269" i="3"/>
  <c r="G270" i="3"/>
  <c r="G271" i="3"/>
  <c r="G272" i="3"/>
  <c r="G273" i="3"/>
  <c r="G274" i="3"/>
  <c r="G275" i="3"/>
  <c r="G276" i="3"/>
  <c r="G277" i="3"/>
  <c r="G278" i="3"/>
  <c r="G279" i="3"/>
  <c r="G280" i="3"/>
  <c r="G281" i="3"/>
  <c r="G282" i="3"/>
  <c r="G283" i="3"/>
  <c r="G284" i="3"/>
  <c r="G285" i="3"/>
  <c r="G286" i="3"/>
  <c r="G287" i="3"/>
  <c r="G288" i="3"/>
  <c r="G289" i="3"/>
  <c r="G290" i="3"/>
  <c r="G291" i="3"/>
  <c r="G292" i="3"/>
  <c r="G293" i="3"/>
  <c r="G294" i="3"/>
  <c r="G295" i="3"/>
  <c r="G296" i="3"/>
  <c r="G297" i="3"/>
  <c r="G298" i="3"/>
  <c r="G299" i="3"/>
  <c r="G300" i="3"/>
  <c r="G301" i="3"/>
  <c r="G302" i="3"/>
  <c r="G303" i="3"/>
  <c r="G304" i="3"/>
  <c r="G305" i="3"/>
  <c r="G306" i="3"/>
  <c r="G307" i="3"/>
  <c r="G308" i="3"/>
  <c r="G309" i="3"/>
  <c r="G310" i="3"/>
  <c r="G311" i="3"/>
  <c r="G312" i="3"/>
  <c r="G313" i="3"/>
  <c r="G314" i="3"/>
  <c r="G315" i="3"/>
  <c r="G316" i="3"/>
  <c r="G317" i="3"/>
  <c r="G318" i="3"/>
  <c r="G319" i="3"/>
  <c r="G320" i="3"/>
  <c r="G321" i="3"/>
  <c r="G322" i="3"/>
  <c r="G323" i="3"/>
  <c r="G324" i="3"/>
  <c r="G325" i="3"/>
  <c r="G326" i="3"/>
  <c r="G327" i="3"/>
  <c r="G328" i="3"/>
  <c r="G329" i="3"/>
  <c r="G330" i="3"/>
  <c r="G331" i="3"/>
  <c r="G332" i="3"/>
  <c r="G333" i="3"/>
  <c r="G334" i="3"/>
  <c r="G335" i="3"/>
  <c r="G336" i="3"/>
  <c r="G337" i="3"/>
  <c r="G338" i="3"/>
  <c r="G339" i="3"/>
  <c r="G340" i="3"/>
  <c r="G341" i="3"/>
  <c r="G342" i="3"/>
  <c r="G343" i="3"/>
  <c r="G344" i="3"/>
  <c r="G345" i="3"/>
  <c r="G346" i="3"/>
  <c r="G347" i="3"/>
  <c r="G348" i="3"/>
  <c r="G349" i="3"/>
  <c r="G350" i="3"/>
  <c r="G351" i="3"/>
  <c r="G352" i="3"/>
  <c r="G353" i="3"/>
  <c r="G354" i="3"/>
  <c r="G355" i="3"/>
  <c r="G356" i="3"/>
  <c r="G357" i="3"/>
  <c r="G358" i="3"/>
  <c r="G359" i="3"/>
  <c r="G360" i="3"/>
  <c r="G361" i="3"/>
  <c r="G362" i="3"/>
  <c r="G363" i="3"/>
  <c r="G364" i="3"/>
  <c r="G365" i="3"/>
  <c r="G366" i="3"/>
  <c r="G367" i="3"/>
  <c r="G368" i="3"/>
  <c r="G369" i="3"/>
  <c r="G370" i="3"/>
  <c r="G371" i="3"/>
  <c r="G372" i="3"/>
  <c r="G373" i="3"/>
  <c r="G374" i="3"/>
  <c r="G375" i="3"/>
  <c r="G376" i="3"/>
  <c r="G377" i="3"/>
  <c r="G378" i="3"/>
  <c r="G379" i="3"/>
  <c r="G380" i="3"/>
  <c r="G381" i="3"/>
  <c r="G382" i="3"/>
  <c r="G383" i="3"/>
  <c r="G384" i="3"/>
  <c r="G385" i="3"/>
  <c r="G386" i="3"/>
  <c r="G387" i="3"/>
  <c r="G388" i="3"/>
  <c r="G389" i="3"/>
  <c r="G390" i="3"/>
  <c r="G391" i="3"/>
  <c r="G392" i="3"/>
  <c r="G393" i="3"/>
  <c r="G394" i="3"/>
  <c r="G395" i="3"/>
  <c r="G396" i="3"/>
  <c r="G397" i="3"/>
  <c r="G398" i="3"/>
  <c r="G399" i="3"/>
  <c r="G400" i="3"/>
  <c r="G401" i="3"/>
  <c r="G402" i="3"/>
  <c r="G403" i="3"/>
  <c r="G404" i="3"/>
  <c r="G405" i="3"/>
  <c r="G406" i="3"/>
  <c r="G407" i="3"/>
  <c r="G408" i="3"/>
  <c r="G409" i="3"/>
  <c r="G410" i="3"/>
  <c r="G411" i="3"/>
  <c r="G412" i="3"/>
  <c r="G413" i="3"/>
  <c r="G414" i="3"/>
  <c r="G415" i="3"/>
  <c r="G416" i="3"/>
  <c r="G417" i="3"/>
  <c r="G418" i="3"/>
  <c r="G419" i="3"/>
  <c r="G420" i="3"/>
  <c r="G421" i="3"/>
  <c r="G422" i="3"/>
  <c r="G423" i="3"/>
  <c r="G424" i="3"/>
  <c r="G425" i="3"/>
  <c r="G426" i="3"/>
  <c r="G427" i="3"/>
  <c r="G428" i="3"/>
  <c r="G429" i="3"/>
  <c r="G430" i="3"/>
  <c r="G431" i="3"/>
  <c r="G432" i="3"/>
  <c r="G433" i="3"/>
  <c r="G434" i="3"/>
  <c r="G435" i="3"/>
  <c r="G436" i="3"/>
  <c r="G437" i="3"/>
  <c r="G438" i="3"/>
  <c r="G439" i="3"/>
  <c r="G440" i="3"/>
  <c r="G441" i="3"/>
  <c r="G442" i="3"/>
  <c r="G443" i="3"/>
  <c r="G444" i="3"/>
  <c r="G445" i="3"/>
  <c r="G446" i="3"/>
  <c r="G447" i="3"/>
  <c r="G448" i="3"/>
  <c r="G449" i="3"/>
  <c r="G450" i="3"/>
  <c r="G451" i="3"/>
  <c r="G452" i="3"/>
  <c r="G453" i="3"/>
  <c r="G454" i="3"/>
  <c r="G455" i="3"/>
  <c r="G456" i="3"/>
  <c r="G457" i="3"/>
  <c r="G458" i="3"/>
  <c r="G459" i="3"/>
  <c r="G460" i="3"/>
  <c r="G461" i="3"/>
  <c r="G462" i="3"/>
  <c r="G463" i="3"/>
  <c r="G464" i="3"/>
  <c r="G465" i="3"/>
  <c r="G466" i="3"/>
  <c r="G467" i="3"/>
  <c r="G468" i="3"/>
  <c r="G469" i="3"/>
  <c r="G470" i="3"/>
  <c r="G471" i="3"/>
  <c r="G472" i="3"/>
  <c r="G473" i="3"/>
  <c r="G474" i="3"/>
  <c r="G475" i="3"/>
  <c r="G476" i="3"/>
  <c r="G477" i="3"/>
  <c r="G478" i="3"/>
  <c r="G479" i="3"/>
  <c r="G480" i="3"/>
  <c r="G481" i="3"/>
  <c r="G482" i="3"/>
  <c r="G483" i="3"/>
  <c r="G484" i="3"/>
  <c r="G485" i="3"/>
  <c r="G486" i="3"/>
  <c r="G487" i="3"/>
  <c r="G488" i="3"/>
  <c r="G489" i="3"/>
  <c r="G490" i="3"/>
  <c r="G491" i="3"/>
  <c r="G492" i="3"/>
  <c r="G493" i="3"/>
  <c r="G494" i="3"/>
  <c r="G495" i="3"/>
  <c r="G496" i="3"/>
  <c r="G497" i="3"/>
  <c r="G498" i="3"/>
  <c r="G499" i="3"/>
  <c r="G500" i="3"/>
  <c r="G501" i="3"/>
  <c r="G502" i="3"/>
  <c r="G503" i="3"/>
  <c r="G504" i="3"/>
  <c r="G505" i="3"/>
  <c r="G506" i="3"/>
  <c r="G507" i="3"/>
  <c r="G508" i="3"/>
  <c r="G509" i="3"/>
  <c r="G510" i="3"/>
  <c r="G511" i="3"/>
  <c r="G512" i="3"/>
  <c r="G513" i="3"/>
  <c r="G514" i="3"/>
  <c r="G515" i="3"/>
  <c r="G516" i="3"/>
  <c r="G517" i="3"/>
  <c r="G518" i="3"/>
  <c r="G519" i="3"/>
  <c r="G520" i="3"/>
  <c r="G521" i="3"/>
  <c r="G522" i="3"/>
  <c r="G523" i="3"/>
  <c r="G524" i="3"/>
  <c r="G525" i="3"/>
  <c r="G526" i="3"/>
  <c r="G527" i="3"/>
  <c r="G528" i="3"/>
  <c r="G529" i="3"/>
  <c r="G530" i="3"/>
  <c r="G531" i="3"/>
  <c r="G532" i="3"/>
  <c r="G533" i="3"/>
  <c r="G534" i="3"/>
  <c r="G535" i="3"/>
  <c r="G536" i="3"/>
  <c r="G537" i="3"/>
  <c r="G538" i="3"/>
  <c r="G539" i="3"/>
  <c r="G540" i="3"/>
  <c r="G541" i="3"/>
  <c r="G542" i="3"/>
  <c r="G543" i="3"/>
  <c r="G544" i="3"/>
  <c r="G545" i="3"/>
  <c r="G546" i="3"/>
  <c r="G547" i="3"/>
  <c r="G548" i="3"/>
  <c r="G549" i="3"/>
  <c r="G550" i="3"/>
  <c r="G551" i="3"/>
  <c r="G552" i="3"/>
  <c r="G553" i="3"/>
  <c r="G554" i="3"/>
  <c r="G555" i="3"/>
  <c r="G556" i="3"/>
  <c r="G557" i="3"/>
  <c r="G558" i="3"/>
  <c r="G559" i="3"/>
  <c r="G560" i="3"/>
  <c r="G561" i="3"/>
  <c r="G562" i="3"/>
  <c r="G563" i="3"/>
  <c r="G564" i="3"/>
  <c r="G565" i="3"/>
  <c r="G566" i="3"/>
  <c r="G567" i="3"/>
  <c r="G568" i="3"/>
  <c r="G569" i="3"/>
  <c r="G570" i="3"/>
  <c r="G571" i="3"/>
  <c r="G572" i="3"/>
  <c r="G573" i="3"/>
  <c r="G574" i="3"/>
  <c r="G575" i="3"/>
  <c r="G576" i="3"/>
  <c r="G577" i="3"/>
  <c r="G578" i="3"/>
  <c r="G579" i="3"/>
  <c r="G580" i="3"/>
  <c r="G581" i="3"/>
  <c r="G582" i="3"/>
  <c r="G583" i="3"/>
  <c r="G584" i="3"/>
  <c r="G585" i="3"/>
  <c r="G586" i="3"/>
  <c r="G587" i="3"/>
  <c r="G588" i="3"/>
  <c r="G589" i="3"/>
  <c r="G590" i="3"/>
  <c r="G591" i="3"/>
  <c r="G592" i="3"/>
  <c r="G593" i="3"/>
  <c r="G594" i="3"/>
  <c r="G595" i="3"/>
  <c r="G596" i="3"/>
  <c r="G597" i="3"/>
  <c r="G598" i="3"/>
  <c r="G599" i="3"/>
  <c r="G600" i="3"/>
  <c r="G601" i="3"/>
  <c r="G602" i="3"/>
  <c r="G603" i="3"/>
  <c r="G604" i="3"/>
  <c r="G605" i="3"/>
  <c r="G606" i="3"/>
  <c r="G607" i="3"/>
  <c r="G608" i="3"/>
  <c r="G609" i="3"/>
  <c r="G610" i="3"/>
  <c r="G611" i="3"/>
  <c r="G612" i="3"/>
  <c r="G613" i="3"/>
  <c r="G614" i="3"/>
  <c r="G615" i="3"/>
  <c r="G616" i="3"/>
  <c r="G617" i="3"/>
  <c r="G618" i="3"/>
  <c r="G619" i="3"/>
  <c r="G620" i="3"/>
  <c r="G621" i="3"/>
  <c r="G622" i="3"/>
  <c r="G623" i="3"/>
  <c r="G624" i="3"/>
  <c r="G625" i="3"/>
  <c r="G626" i="3"/>
  <c r="G627" i="3"/>
  <c r="G628" i="3"/>
  <c r="G629" i="3"/>
  <c r="G630" i="3"/>
  <c r="G631" i="3"/>
  <c r="G632" i="3"/>
  <c r="G633" i="3"/>
  <c r="G634" i="3"/>
  <c r="G635" i="3"/>
  <c r="G636" i="3"/>
  <c r="G637" i="3"/>
  <c r="G638" i="3"/>
  <c r="G639" i="3"/>
  <c r="G640" i="3"/>
  <c r="G641" i="3"/>
  <c r="G642" i="3"/>
  <c r="G643" i="3"/>
  <c r="G644" i="3"/>
  <c r="G645" i="3"/>
  <c r="G646" i="3"/>
  <c r="G647" i="3"/>
  <c r="G648" i="3"/>
  <c r="G649" i="3"/>
  <c r="G650" i="3"/>
  <c r="G651" i="3"/>
  <c r="G652" i="3"/>
  <c r="G653" i="3"/>
  <c r="G654" i="3"/>
  <c r="G655" i="3"/>
  <c r="G656" i="3"/>
  <c r="G657" i="3"/>
  <c r="I15" i="3"/>
  <c r="G15" i="3"/>
  <c r="K22" i="3" l="1"/>
  <c r="J658" i="3"/>
  <c r="J659" i="3"/>
  <c r="J660" i="3"/>
  <c r="J661" i="3"/>
  <c r="J662" i="3"/>
  <c r="J663" i="3"/>
  <c r="J664" i="3"/>
  <c r="J665" i="3"/>
  <c r="J666" i="3"/>
  <c r="J667" i="3"/>
  <c r="J668" i="3"/>
  <c r="J669" i="3"/>
  <c r="J670" i="3"/>
  <c r="J671" i="3"/>
  <c r="J672" i="3"/>
  <c r="J673" i="3"/>
  <c r="J674" i="3"/>
  <c r="K21" i="3"/>
  <c r="K356" i="3"/>
  <c r="K364" i="3"/>
  <c r="K372" i="3"/>
  <c r="K380" i="3"/>
  <c r="K388" i="3"/>
  <c r="K396" i="3"/>
  <c r="K404" i="3"/>
  <c r="K412" i="3"/>
  <c r="K420" i="3"/>
  <c r="K428" i="3"/>
  <c r="K436" i="3"/>
  <c r="K444" i="3"/>
  <c r="K452" i="3"/>
  <c r="K460" i="3"/>
  <c r="K468" i="3"/>
  <c r="K476" i="3"/>
  <c r="K484" i="3"/>
  <c r="K492" i="3"/>
  <c r="K500" i="3"/>
  <c r="K508" i="3"/>
  <c r="K516" i="3"/>
  <c r="K524" i="3"/>
  <c r="K532" i="3"/>
  <c r="K536" i="3"/>
  <c r="K540" i="3"/>
  <c r="K544" i="3"/>
  <c r="K548" i="3"/>
  <c r="K552" i="3"/>
  <c r="K556" i="3"/>
  <c r="K560" i="3"/>
  <c r="K564" i="3"/>
  <c r="K568" i="3"/>
  <c r="K572" i="3"/>
  <c r="K576" i="3"/>
  <c r="K580" i="3"/>
  <c r="K584" i="3"/>
  <c r="K588" i="3"/>
  <c r="K592" i="3"/>
  <c r="K596" i="3"/>
  <c r="K600" i="3"/>
  <c r="K604" i="3"/>
  <c r="K608" i="3"/>
  <c r="K612" i="3"/>
  <c r="K616" i="3"/>
  <c r="K620" i="3"/>
  <c r="K624" i="3"/>
  <c r="K628" i="3"/>
  <c r="K632" i="3"/>
  <c r="K636" i="3"/>
  <c r="K640" i="3"/>
  <c r="K644" i="3"/>
  <c r="K648" i="3"/>
  <c r="K652" i="3"/>
  <c r="K656" i="3"/>
  <c r="H658" i="3"/>
  <c r="H659" i="3"/>
  <c r="H660" i="3"/>
  <c r="K660" i="3" s="1"/>
  <c r="H661" i="3"/>
  <c r="H662" i="3"/>
  <c r="H663" i="3"/>
  <c r="H664" i="3"/>
  <c r="K664" i="3" s="1"/>
  <c r="H665" i="3"/>
  <c r="H666" i="3"/>
  <c r="H667" i="3"/>
  <c r="H668" i="3"/>
  <c r="K668" i="3" s="1"/>
  <c r="H669" i="3"/>
  <c r="H670" i="3"/>
  <c r="H671" i="3"/>
  <c r="H672" i="3"/>
  <c r="K672" i="3" s="1"/>
  <c r="H673" i="3"/>
  <c r="H674" i="3"/>
  <c r="K674" i="3" l="1"/>
  <c r="K670" i="3"/>
  <c r="K666" i="3"/>
  <c r="K662" i="3"/>
  <c r="K658" i="3"/>
  <c r="K654" i="3"/>
  <c r="K650" i="3"/>
  <c r="K646" i="3"/>
  <c r="K642" i="3"/>
  <c r="K638" i="3"/>
  <c r="K634" i="3"/>
  <c r="K630" i="3"/>
  <c r="K626" i="3"/>
  <c r="K622" i="3"/>
  <c r="K618" i="3"/>
  <c r="K614" i="3"/>
  <c r="K610" i="3"/>
  <c r="K606" i="3"/>
  <c r="K602" i="3"/>
  <c r="K598" i="3"/>
  <c r="K594" i="3"/>
  <c r="K590" i="3"/>
  <c r="K586" i="3"/>
  <c r="K582" i="3"/>
  <c r="K578" i="3"/>
  <c r="K574" i="3"/>
  <c r="K570" i="3"/>
  <c r="K566" i="3"/>
  <c r="K562" i="3"/>
  <c r="K558" i="3"/>
  <c r="K554" i="3"/>
  <c r="K550" i="3"/>
  <c r="K546" i="3"/>
  <c r="K542" i="3"/>
  <c r="K538" i="3"/>
  <c r="K534" i="3"/>
  <c r="K530" i="3"/>
  <c r="K526" i="3"/>
  <c r="K522" i="3"/>
  <c r="K518" i="3"/>
  <c r="K514" i="3"/>
  <c r="K510" i="3"/>
  <c r="K506" i="3"/>
  <c r="K502" i="3"/>
  <c r="K498" i="3"/>
  <c r="K494" i="3"/>
  <c r="K490" i="3"/>
  <c r="K486" i="3"/>
  <c r="K482" i="3"/>
  <c r="K478" i="3"/>
  <c r="K474" i="3"/>
  <c r="K470" i="3"/>
  <c r="K466" i="3"/>
  <c r="K462" i="3"/>
  <c r="K458" i="3"/>
  <c r="K454" i="3"/>
  <c r="K450" i="3"/>
  <c r="K446" i="3"/>
  <c r="K442" i="3"/>
  <c r="K438" i="3"/>
  <c r="K434" i="3"/>
  <c r="K430" i="3"/>
  <c r="K426" i="3"/>
  <c r="K422" i="3"/>
  <c r="K418" i="3"/>
  <c r="K414" i="3"/>
  <c r="K410" i="3"/>
  <c r="K406" i="3"/>
  <c r="K402" i="3"/>
  <c r="K398" i="3"/>
  <c r="K394" i="3"/>
  <c r="K390" i="3"/>
  <c r="K386" i="3"/>
  <c r="K382" i="3"/>
  <c r="K378" i="3"/>
  <c r="K374" i="3"/>
  <c r="K370" i="3"/>
  <c r="K366" i="3"/>
  <c r="K362" i="3"/>
  <c r="K358" i="3"/>
  <c r="K354" i="3"/>
  <c r="K350" i="3"/>
  <c r="K346" i="3"/>
  <c r="K342" i="3"/>
  <c r="K338" i="3"/>
  <c r="K334" i="3"/>
  <c r="K330" i="3"/>
  <c r="K326" i="3"/>
  <c r="K322" i="3"/>
  <c r="K318" i="3"/>
  <c r="K314" i="3"/>
  <c r="K310" i="3"/>
  <c r="K306" i="3"/>
  <c r="K302" i="3"/>
  <c r="K298" i="3"/>
  <c r="K294" i="3"/>
  <c r="K290" i="3"/>
  <c r="K286" i="3"/>
  <c r="K282" i="3"/>
  <c r="K278" i="3"/>
  <c r="K274" i="3"/>
  <c r="K270" i="3"/>
  <c r="K266" i="3"/>
  <c r="K262" i="3"/>
  <c r="K258" i="3"/>
  <c r="K254" i="3"/>
  <c r="K250" i="3"/>
  <c r="K673" i="3"/>
  <c r="K669" i="3"/>
  <c r="K665" i="3"/>
  <c r="K661" i="3"/>
  <c r="K657" i="3"/>
  <c r="K653" i="3"/>
  <c r="K649" i="3"/>
  <c r="K645" i="3"/>
  <c r="K641" i="3"/>
  <c r="K637" i="3"/>
  <c r="K633" i="3"/>
  <c r="K629" i="3"/>
  <c r="K625" i="3"/>
  <c r="K621" i="3"/>
  <c r="K617" i="3"/>
  <c r="K613" i="3"/>
  <c r="K609" i="3"/>
  <c r="K605" i="3"/>
  <c r="K601" i="3"/>
  <c r="K597" i="3"/>
  <c r="K593" i="3"/>
  <c r="K589" i="3"/>
  <c r="K585" i="3"/>
  <c r="K581" i="3"/>
  <c r="K577" i="3"/>
  <c r="K573" i="3"/>
  <c r="K569" i="3"/>
  <c r="K565" i="3"/>
  <c r="K561" i="3"/>
  <c r="K557" i="3"/>
  <c r="K553" i="3"/>
  <c r="K549" i="3"/>
  <c r="K545" i="3"/>
  <c r="K541" i="3"/>
  <c r="K537" i="3"/>
  <c r="K341" i="3"/>
  <c r="K325" i="3"/>
  <c r="K309" i="3"/>
  <c r="K293" i="3"/>
  <c r="K277" i="3"/>
  <c r="K261" i="3"/>
  <c r="K245" i="3"/>
  <c r="K229" i="3"/>
  <c r="K213" i="3"/>
  <c r="K197" i="3"/>
  <c r="K181" i="3"/>
  <c r="K165" i="3"/>
  <c r="K149" i="3"/>
  <c r="K133" i="3"/>
  <c r="K117" i="3"/>
  <c r="K101" i="3"/>
  <c r="K85" i="3"/>
  <c r="K69" i="3"/>
  <c r="K53" i="3"/>
  <c r="K37" i="3"/>
  <c r="K15" i="3"/>
  <c r="K671" i="3"/>
  <c r="K667" i="3"/>
  <c r="K663" i="3"/>
  <c r="K659" i="3"/>
  <c r="K655" i="3"/>
  <c r="K651" i="3"/>
  <c r="K647" i="3"/>
  <c r="K643" i="3"/>
  <c r="K639" i="3"/>
  <c r="K635" i="3"/>
  <c r="K631" i="3"/>
  <c r="K627" i="3"/>
  <c r="K623" i="3"/>
  <c r="K619" i="3"/>
  <c r="K615" i="3"/>
  <c r="K611" i="3"/>
  <c r="K607" i="3"/>
  <c r="K603" i="3"/>
  <c r="K599" i="3"/>
  <c r="K595" i="3"/>
  <c r="K591" i="3"/>
  <c r="K587" i="3"/>
  <c r="K583" i="3"/>
  <c r="K579" i="3"/>
  <c r="K575" i="3"/>
  <c r="K571" i="3"/>
  <c r="K567" i="3"/>
  <c r="K563" i="3"/>
  <c r="K559" i="3"/>
  <c r="K555" i="3"/>
  <c r="K551" i="3"/>
  <c r="K547" i="3"/>
  <c r="K543" i="3"/>
  <c r="K539" i="3"/>
  <c r="K535" i="3"/>
  <c r="K531" i="3"/>
  <c r="K527" i="3"/>
  <c r="K523" i="3"/>
  <c r="K519" i="3"/>
  <c r="K515" i="3"/>
  <c r="K511" i="3"/>
  <c r="K507" i="3"/>
  <c r="K503" i="3"/>
  <c r="K499" i="3"/>
  <c r="K495" i="3"/>
  <c r="K491" i="3"/>
  <c r="K487" i="3"/>
  <c r="K483" i="3"/>
  <c r="K479" i="3"/>
  <c r="K475" i="3"/>
  <c r="K471" i="3"/>
  <c r="K467" i="3"/>
  <c r="K463" i="3"/>
  <c r="K459" i="3"/>
  <c r="K455" i="3"/>
  <c r="K451" i="3"/>
  <c r="K447" i="3"/>
  <c r="K443" i="3"/>
  <c r="K439" i="3"/>
  <c r="K435" i="3"/>
  <c r="K431" i="3"/>
  <c r="K427" i="3"/>
  <c r="K423" i="3"/>
  <c r="K419" i="3"/>
  <c r="K415" i="3"/>
  <c r="K411" i="3"/>
  <c r="K407" i="3"/>
  <c r="K403" i="3"/>
  <c r="K399" i="3"/>
  <c r="K395" i="3"/>
  <c r="K391" i="3"/>
  <c r="K387" i="3"/>
  <c r="K383" i="3"/>
  <c r="K379" i="3"/>
  <c r="K375" i="3"/>
  <c r="K371" i="3"/>
  <c r="K367" i="3"/>
  <c r="K363" i="3"/>
  <c r="K359" i="3"/>
  <c r="K355" i="3"/>
  <c r="K351" i="3"/>
  <c r="K347" i="3"/>
  <c r="K343" i="3"/>
  <c r="K339" i="3"/>
  <c r="K335" i="3"/>
  <c r="K331" i="3"/>
  <c r="K327" i="3"/>
  <c r="K323" i="3"/>
  <c r="K319" i="3"/>
  <c r="K315" i="3"/>
  <c r="K311" i="3"/>
  <c r="K307" i="3"/>
  <c r="K303" i="3"/>
  <c r="K299" i="3"/>
  <c r="K295" i="3"/>
  <c r="K533" i="3"/>
  <c r="K529" i="3"/>
  <c r="K525" i="3"/>
  <c r="K521" i="3"/>
  <c r="K517" i="3"/>
  <c r="K513" i="3"/>
  <c r="K509" i="3"/>
  <c r="K505" i="3"/>
  <c r="K501" i="3"/>
  <c r="K497" i="3"/>
  <c r="K493" i="3"/>
  <c r="K489" i="3"/>
  <c r="K485" i="3"/>
  <c r="K481" i="3"/>
  <c r="K477" i="3"/>
  <c r="K473" i="3"/>
  <c r="K469" i="3"/>
  <c r="K465" i="3"/>
  <c r="K461" i="3"/>
  <c r="K457" i="3"/>
  <c r="K453" i="3"/>
  <c r="K449" i="3"/>
  <c r="K445" i="3"/>
  <c r="K441" i="3"/>
  <c r="K246" i="3"/>
  <c r="K242" i="3"/>
  <c r="K238" i="3"/>
  <c r="K234" i="3"/>
  <c r="K230" i="3"/>
  <c r="K226" i="3"/>
  <c r="K222" i="3"/>
  <c r="K218" i="3"/>
  <c r="K214" i="3"/>
  <c r="K210" i="3"/>
  <c r="K206" i="3"/>
  <c r="K202" i="3"/>
  <c r="K198" i="3"/>
  <c r="K194" i="3"/>
  <c r="K190" i="3"/>
  <c r="K186" i="3"/>
  <c r="K182" i="3"/>
  <c r="K178" i="3"/>
  <c r="K174" i="3"/>
  <c r="K170" i="3"/>
  <c r="K166" i="3"/>
  <c r="K162" i="3"/>
  <c r="K158" i="3"/>
  <c r="K154" i="3"/>
  <c r="K150" i="3"/>
  <c r="K146" i="3"/>
  <c r="K142" i="3"/>
  <c r="K138" i="3"/>
  <c r="K134" i="3"/>
  <c r="K130" i="3"/>
  <c r="K126" i="3"/>
  <c r="K122" i="3"/>
  <c r="K118" i="3"/>
  <c r="K114" i="3"/>
  <c r="K110" i="3"/>
  <c r="K106" i="3"/>
  <c r="K102" i="3"/>
  <c r="K98" i="3"/>
  <c r="K94" i="3"/>
  <c r="K90" i="3"/>
  <c r="K86" i="3"/>
  <c r="K82" i="3"/>
  <c r="K78" i="3"/>
  <c r="K74" i="3"/>
  <c r="K70" i="3"/>
  <c r="K66" i="3"/>
  <c r="K62" i="3"/>
  <c r="K58" i="3"/>
  <c r="K54" i="3"/>
  <c r="K50" i="3"/>
  <c r="K46" i="3"/>
  <c r="K42" i="3"/>
  <c r="K38" i="3"/>
  <c r="K34" i="3"/>
  <c r="K30" i="3"/>
  <c r="K26" i="3"/>
  <c r="K18" i="3"/>
  <c r="K437" i="3"/>
  <c r="K433" i="3"/>
  <c r="K429" i="3"/>
  <c r="K425" i="3"/>
  <c r="K421" i="3"/>
  <c r="K417" i="3"/>
  <c r="K413" i="3"/>
  <c r="K409" i="3"/>
  <c r="K405" i="3"/>
  <c r="K401" i="3"/>
  <c r="K397" i="3"/>
  <c r="K393" i="3"/>
  <c r="K389" i="3"/>
  <c r="K385" i="3"/>
  <c r="K349" i="3"/>
  <c r="K333" i="3"/>
  <c r="K317" i="3"/>
  <c r="K301" i="3"/>
  <c r="K285" i="3"/>
  <c r="K269" i="3"/>
  <c r="K253" i="3"/>
  <c r="K237" i="3"/>
  <c r="K221" i="3"/>
  <c r="K205" i="3"/>
  <c r="K189" i="3"/>
  <c r="K173" i="3"/>
  <c r="K157" i="3"/>
  <c r="K141" i="3"/>
  <c r="K125" i="3"/>
  <c r="K109" i="3"/>
  <c r="K93" i="3"/>
  <c r="K77" i="3"/>
  <c r="K61" i="3"/>
  <c r="K45" i="3"/>
  <c r="K29" i="3"/>
  <c r="K291" i="3"/>
  <c r="K287" i="3"/>
  <c r="K283" i="3"/>
  <c r="K279" i="3"/>
  <c r="K275" i="3"/>
  <c r="K271" i="3"/>
  <c r="K267" i="3"/>
  <c r="K263" i="3"/>
  <c r="K259" i="3"/>
  <c r="K255" i="3"/>
  <c r="K251" i="3"/>
  <c r="K247" i="3"/>
  <c r="K243" i="3"/>
  <c r="K239" i="3"/>
  <c r="K235" i="3"/>
  <c r="K231" i="3"/>
  <c r="K227" i="3"/>
  <c r="K223" i="3"/>
  <c r="K219" i="3"/>
  <c r="K215" i="3"/>
  <c r="K211" i="3"/>
  <c r="K207" i="3"/>
  <c r="K203" i="3"/>
  <c r="K199" i="3"/>
  <c r="K195" i="3"/>
  <c r="K191" i="3"/>
  <c r="K187" i="3"/>
  <c r="K183" i="3"/>
  <c r="K179" i="3"/>
  <c r="K175" i="3"/>
  <c r="K171" i="3"/>
  <c r="K167" i="3"/>
  <c r="K163" i="3"/>
  <c r="K159" i="3"/>
  <c r="K155" i="3"/>
  <c r="K151" i="3"/>
  <c r="K147" i="3"/>
  <c r="K143" i="3"/>
  <c r="K139" i="3"/>
  <c r="K135" i="3"/>
  <c r="K131" i="3"/>
  <c r="K127" i="3"/>
  <c r="K123" i="3"/>
  <c r="K119" i="3"/>
  <c r="K115" i="3"/>
  <c r="K111" i="3"/>
  <c r="K107" i="3"/>
  <c r="K103" i="3"/>
  <c r="K99" i="3"/>
  <c r="K95" i="3"/>
  <c r="K91" i="3"/>
  <c r="K87" i="3"/>
  <c r="K83" i="3"/>
  <c r="K79" i="3"/>
  <c r="K75" i="3"/>
  <c r="K71" i="3"/>
  <c r="K67" i="3"/>
  <c r="K63" i="3"/>
  <c r="K59" i="3"/>
  <c r="K55" i="3"/>
  <c r="K51" i="3"/>
  <c r="K47" i="3"/>
  <c r="K43" i="3"/>
  <c r="K39" i="3"/>
  <c r="K35" i="3"/>
  <c r="K31" i="3"/>
  <c r="K27" i="3"/>
  <c r="K23" i="3"/>
  <c r="K19" i="3"/>
  <c r="K528" i="3"/>
  <c r="K520" i="3"/>
  <c r="K512" i="3"/>
  <c r="K504" i="3"/>
  <c r="K496" i="3"/>
  <c r="K488" i="3"/>
  <c r="K480" i="3"/>
  <c r="K472" i="3"/>
  <c r="K464" i="3"/>
  <c r="K456" i="3"/>
  <c r="K448" i="3"/>
  <c r="K440" i="3"/>
  <c r="K432" i="3"/>
  <c r="K424" i="3"/>
  <c r="K416" i="3"/>
  <c r="K408" i="3"/>
  <c r="K400" i="3"/>
  <c r="K392" i="3"/>
  <c r="K384" i="3"/>
  <c r="K376" i="3"/>
  <c r="K368" i="3"/>
  <c r="K360" i="3"/>
  <c r="K352" i="3"/>
  <c r="K348" i="3"/>
  <c r="K344" i="3"/>
  <c r="K340" i="3"/>
  <c r="K336" i="3"/>
  <c r="K332" i="3"/>
  <c r="K328" i="3"/>
  <c r="K324" i="3"/>
  <c r="K320" i="3"/>
  <c r="K316" i="3"/>
  <c r="K312" i="3"/>
  <c r="K308" i="3"/>
  <c r="K304" i="3"/>
  <c r="K300" i="3"/>
  <c r="K296" i="3"/>
  <c r="K292" i="3"/>
  <c r="K288" i="3"/>
  <c r="K284" i="3"/>
  <c r="K280" i="3"/>
  <c r="K276" i="3"/>
  <c r="K272" i="3"/>
  <c r="K268" i="3"/>
  <c r="K264" i="3"/>
  <c r="K260" i="3"/>
  <c r="K256" i="3"/>
  <c r="K252" i="3"/>
  <c r="K248" i="3"/>
  <c r="K244" i="3"/>
  <c r="K240" i="3"/>
  <c r="K236" i="3"/>
  <c r="K232" i="3"/>
  <c r="K228" i="3"/>
  <c r="K224" i="3"/>
  <c r="K220" i="3"/>
  <c r="K216" i="3"/>
  <c r="K212" i="3"/>
  <c r="K208" i="3"/>
  <c r="K204" i="3"/>
  <c r="K200" i="3"/>
  <c r="K196" i="3"/>
  <c r="K192" i="3"/>
  <c r="K188" i="3"/>
  <c r="K184" i="3"/>
  <c r="K180" i="3"/>
  <c r="K176" i="3"/>
  <c r="K172" i="3"/>
  <c r="K168" i="3"/>
  <c r="K164" i="3"/>
  <c r="K160" i="3"/>
  <c r="K156" i="3"/>
  <c r="K152" i="3"/>
  <c r="K148" i="3"/>
  <c r="K144" i="3"/>
  <c r="K140" i="3"/>
  <c r="K136" i="3"/>
  <c r="K132" i="3"/>
  <c r="K128" i="3"/>
  <c r="K124" i="3"/>
  <c r="K120" i="3"/>
  <c r="K116" i="3"/>
  <c r="K112" i="3"/>
  <c r="K108" i="3"/>
  <c r="K104" i="3"/>
  <c r="K100" i="3"/>
  <c r="K96" i="3"/>
  <c r="K92" i="3"/>
  <c r="K88" i="3"/>
  <c r="K84" i="3"/>
  <c r="K80" i="3"/>
  <c r="K76" i="3"/>
  <c r="K72" i="3"/>
  <c r="K68" i="3"/>
  <c r="K64" i="3"/>
  <c r="K60" i="3"/>
  <c r="K56" i="3"/>
  <c r="K52" i="3"/>
  <c r="K48" i="3"/>
  <c r="K44" i="3"/>
  <c r="K40" i="3"/>
  <c r="K36" i="3"/>
  <c r="K32" i="3"/>
  <c r="K28" i="3"/>
  <c r="K24" i="3"/>
  <c r="K20" i="3"/>
  <c r="K16" i="3"/>
  <c r="K381" i="3"/>
  <c r="K377" i="3"/>
  <c r="K373" i="3"/>
  <c r="K369" i="3"/>
  <c r="K365" i="3"/>
  <c r="K361" i="3"/>
  <c r="K357" i="3"/>
  <c r="K353" i="3"/>
  <c r="K345" i="3"/>
  <c r="K337" i="3"/>
  <c r="K329" i="3"/>
  <c r="K321" i="3"/>
  <c r="K313" i="3"/>
  <c r="K305" i="3"/>
  <c r="K297" i="3"/>
  <c r="K289" i="3"/>
  <c r="K281" i="3"/>
  <c r="K273" i="3"/>
  <c r="K265" i="3"/>
  <c r="K257" i="3"/>
  <c r="K249" i="3"/>
  <c r="K241" i="3"/>
  <c r="K233" i="3"/>
  <c r="K225" i="3"/>
  <c r="K217" i="3"/>
  <c r="K209" i="3"/>
  <c r="K201" i="3"/>
  <c r="K193" i="3"/>
  <c r="K185" i="3"/>
  <c r="K177" i="3"/>
  <c r="K169" i="3"/>
  <c r="K161" i="3"/>
  <c r="K153" i="3"/>
  <c r="K145" i="3"/>
  <c r="K137" i="3"/>
  <c r="K129" i="3"/>
  <c r="K121" i="3"/>
  <c r="K113" i="3"/>
  <c r="K105" i="3"/>
  <c r="K97" i="3"/>
  <c r="K89" i="3"/>
  <c r="K81" i="3"/>
  <c r="K73" i="3"/>
  <c r="K65" i="3"/>
  <c r="K57" i="3"/>
  <c r="K49" i="3"/>
  <c r="K41" i="3"/>
  <c r="K33" i="3"/>
  <c r="K25" i="3"/>
  <c r="K17" i="3"/>
</calcChain>
</file>

<file path=xl/sharedStrings.xml><?xml version="1.0" encoding="utf-8"?>
<sst xmlns="http://schemas.openxmlformats.org/spreadsheetml/2006/main" count="3117" uniqueCount="554">
  <si>
    <t>4</t>
  </si>
  <si>
    <t>953</t>
  </si>
  <si>
    <t>925</t>
  </si>
  <si>
    <t>902</t>
  </si>
  <si>
    <t>910</t>
  </si>
  <si>
    <t>929</t>
  </si>
  <si>
    <t>926</t>
  </si>
  <si>
    <t>917</t>
  </si>
  <si>
    <t>934</t>
  </si>
  <si>
    <t>905</t>
  </si>
  <si>
    <t>921</t>
  </si>
  <si>
    <t>322</t>
  </si>
  <si>
    <t>321</t>
  </si>
  <si>
    <t>916</t>
  </si>
  <si>
    <t>000</t>
  </si>
  <si>
    <t>ОпцииЛинейныхПравил</t>
  </si>
  <si>
    <t>Неисполнено</t>
  </si>
  <si>
    <t>Наименование</t>
  </si>
  <si>
    <t>КВСР</t>
  </si>
  <si>
    <t>Наименование показателя</t>
  </si>
  <si>
    <t>0000000000</t>
  </si>
  <si>
    <t>244</t>
  </si>
  <si>
    <t>1610062340</t>
  </si>
  <si>
    <t>1006</t>
  </si>
  <si>
    <t>Прочая закупка товаров, работ и услуг для обеспечения государственных (муниципальных) нужд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</si>
  <si>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</si>
  <si>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</si>
  <si>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122</t>
  </si>
  <si>
    <t>Иные выплаты персоналу государственных (муниципальных) органов, за исключением фонда оплаты труда</t>
  </si>
  <si>
    <t>121</t>
  </si>
  <si>
    <t>Фонд оплаты труда государственных (муниципальных) органов</t>
  </si>
  <si>
    <t>Осуществление отдельных государственных полномочий по выявлению обстоятельств, свидетельствующих о необходимости оказания детям-сиротам и детям, оставшимся без попечения родителей, лицам из числа детей-сирот и детей, оставшихся без попечения родителей, содействия в преодолении трудной жизненной ситуации, и осуществлению контроля за использованием детьми-сиротами и детьми, оставшимися без попечения родителей, лицами из числа детей-сирот и детей, оставшихся без попечения родителей, предоставленных им жилых помещений специализированного жилищного фонда</t>
  </si>
  <si>
    <t>1610060900</t>
  </si>
  <si>
    <t>Организация оздоровления и отдыха детей</t>
  </si>
  <si>
    <t>851</t>
  </si>
  <si>
    <t>1610060880</t>
  </si>
  <si>
    <t>Уплата налога на имущество организаций и земельного налога</t>
  </si>
  <si>
    <t>Организация и осуществление деятельности по опеке и попечительству в отношении несовершеннолетних</t>
  </si>
  <si>
    <t>1610000000</t>
  </si>
  <si>
    <t>Обеспечение деятельности в области семейной политики</t>
  </si>
  <si>
    <t>1600000000</t>
  </si>
  <si>
    <t>Муниципальная программа "Социальная поддержка граждан МО Калининский район на 2015-2020 годы"</t>
  </si>
  <si>
    <t>Другие вопросы в области социальной политики</t>
  </si>
  <si>
    <t>323</t>
  </si>
  <si>
    <t>1610060730</t>
  </si>
  <si>
    <t>1004</t>
  </si>
  <si>
    <t>Приобретение товаров, работ, услуг в пользу граждан в целях их социального обеспечения</t>
  </si>
  <si>
    <t>Выплата ежемесячного вознаграждения патронатным воспитателям за оказание услуг по осуществлению патронатного воспитания, социального патроната и постинтернатного сопровождения</t>
  </si>
  <si>
    <t>313</t>
  </si>
  <si>
    <t>1610060720</t>
  </si>
  <si>
    <t>Пособия, компенсации, меры социальной поддержки по публичным нормативным обязательствам</t>
  </si>
  <si>
    <t>Предоставление ежемесячных денежных выплат на содержание детей-сирот, детей, оставшихся без попечения родителей, переданных на патронатное воспитание</t>
  </si>
  <si>
    <t>1610060680</t>
  </si>
  <si>
    <t>Обеспечение выплаты ежемесячного вознаграждения, причитающегося приемным родителям за оказание услуг по воспитанию приемных детей</t>
  </si>
  <si>
    <t>1610060670</t>
  </si>
  <si>
    <t>Предоставление ежемесячных денежных выплат на содержание детей-сирот и детей, оставшихся без попечения родителей, находящихся под опекой (попечительством) или переданных на воспитание в приемные семьи</t>
  </si>
  <si>
    <t>Охрана семьи и детства</t>
  </si>
  <si>
    <t>1000</t>
  </si>
  <si>
    <t>СОЦИАЛЬНАЯ ПОЛИТИКА</t>
  </si>
  <si>
    <t>0610010210</t>
  </si>
  <si>
    <t>0707</t>
  </si>
  <si>
    <t>0610000000</t>
  </si>
  <si>
    <t>Мероприятия муниципальной программы "Дети Кубани"</t>
  </si>
  <si>
    <t>0600000000</t>
  </si>
  <si>
    <t>Молодежная политика</t>
  </si>
  <si>
    <t>0700</t>
  </si>
  <si>
    <t>ОБРАЗОВАНИЕ</t>
  </si>
  <si>
    <t>Отдел по вопросам семьи и детства администрации муниципального образования Калининский район</t>
  </si>
  <si>
    <t>0910000190</t>
  </si>
  <si>
    <t>0709</t>
  </si>
  <si>
    <t>Расходы на обеспечение функций органов местного самоуправления</t>
  </si>
  <si>
    <t>0910000000</t>
  </si>
  <si>
    <t>Обеспечение деятельности в сфере молодежной политики</t>
  </si>
  <si>
    <t>0900000000</t>
  </si>
  <si>
    <t>Другие вопросы в области образования</t>
  </si>
  <si>
    <t>1510010100</t>
  </si>
  <si>
    <t>Сохранение казачьих традиций в Калининском районе</t>
  </si>
  <si>
    <t>1510000000</t>
  </si>
  <si>
    <t>1500000000</t>
  </si>
  <si>
    <t>0910010190</t>
  </si>
  <si>
    <t>Поддержка молодежи Калининского района</t>
  </si>
  <si>
    <t>0910000590</t>
  </si>
  <si>
    <t>119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</si>
  <si>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</si>
  <si>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112</t>
  </si>
  <si>
    <t>Иные выплаты персоналу казенных учреждений, за исключением фонда оплаты труда</t>
  </si>
  <si>
    <t>111</t>
  </si>
  <si>
    <t>Фонд оплаты труда казенных учреждений</t>
  </si>
  <si>
    <t>Расходы на обеспечение деятельности (оказание услуг) муниципальных учреждений</t>
  </si>
  <si>
    <t>0450010150</t>
  </si>
  <si>
    <t>Мероприятия в сфере межнациональных отношений</t>
  </si>
  <si>
    <t>0450000000</t>
  </si>
  <si>
    <t>Гармонизация межнациональных отношений в муниципальном образовании Калининский район</t>
  </si>
  <si>
    <t>0400000000</t>
  </si>
  <si>
    <t>1230010030</t>
  </si>
  <si>
    <t>0314</t>
  </si>
  <si>
    <t>Мероприятия по укреплению правопорядка, профилактике правонарушений, усилению борьбы с преступностью</t>
  </si>
  <si>
    <t>1230000000</t>
  </si>
  <si>
    <t>Укрепление правопорядка, профилактика правонарушений, усиление борьбы спреступностью в МО Калининский район</t>
  </si>
  <si>
    <t>1220010280</t>
  </si>
  <si>
    <t>1220000000</t>
  </si>
  <si>
    <t>1200000000</t>
  </si>
  <si>
    <t>Другие вопросы в области национальной безопасности и правоохранительной деятельности</t>
  </si>
  <si>
    <t>0300</t>
  </si>
  <si>
    <t>НАЦИОНАЛЬНАЯ БЕЗОПАСНОСТЬ И ПРАВООХРАНИТЕЛЬНАЯ ДЕЯТЕЛЬНОСТЬ</t>
  </si>
  <si>
    <t>Отдел по делам молодёжи администрации муниципального образования Калининский район</t>
  </si>
  <si>
    <t>853</t>
  </si>
  <si>
    <t>1310000190</t>
  </si>
  <si>
    <t>1105</t>
  </si>
  <si>
    <t>Уплата иных платежей</t>
  </si>
  <si>
    <t>1310000000</t>
  </si>
  <si>
    <t>Обеспечение деятельности в сфере физической культуры и спорта</t>
  </si>
  <si>
    <t>1300000000</t>
  </si>
  <si>
    <t>Другие вопросы в области физической культуры и спорта</t>
  </si>
  <si>
    <t>1320010070</t>
  </si>
  <si>
    <t>1102</t>
  </si>
  <si>
    <t>113</t>
  </si>
  <si>
    <t>Иные выплаты, за исключением фонда оплаты труда казенных учреждений, лицам, привлекаемым согласно законодательству для выполнения отдельных полномочий</t>
  </si>
  <si>
    <t>Мероприятия по развитию физической культуры и спорта</t>
  </si>
  <si>
    <t>1320000000</t>
  </si>
  <si>
    <t>Отдельные мероприятия по развитию физической культуры и спорта</t>
  </si>
  <si>
    <t>Массовый спорт</t>
  </si>
  <si>
    <t>1101</t>
  </si>
  <si>
    <t>13100S2820</t>
  </si>
  <si>
    <t>Оплата труда инструкторов по спорту в муниципальных образованиях Краснодарского края</t>
  </si>
  <si>
    <t>1310060740</t>
  </si>
  <si>
    <t>Пособия, компенсации и иные социальные выплаты гражданам, кроме публичных нормативных обязательств</t>
  </si>
  <si>
    <t>Осуществление отдельных государственных полномочий по предоставлению социальной поддержки отдельным категориям работников муниципальных физкультурно-спортивных организаций, осуществляющих подготовку спортивного резерва, и муниципальных образовательных организаций дополнительного образования детей Краснодарского края отраслей "Образование" и "Физическая культура и спорт"</t>
  </si>
  <si>
    <t>1310000590</t>
  </si>
  <si>
    <t>852</t>
  </si>
  <si>
    <t>Уплата прочих налогов, сборов</t>
  </si>
  <si>
    <t>Физическая культура</t>
  </si>
  <si>
    <t>1100</t>
  </si>
  <si>
    <t>ФИЗИЧЕСКАЯ КУЛЬТУРА И СПОРТ</t>
  </si>
  <si>
    <t>Отдел  по физической  культуре  и спорту администрации муниципального образования Калининский район</t>
  </si>
  <si>
    <t>0804</t>
  </si>
  <si>
    <t>0840010380</t>
  </si>
  <si>
    <t>Материально-техническое обеспечение муниципальных учреждений</t>
  </si>
  <si>
    <t>0840000000</t>
  </si>
  <si>
    <t>Укрепление материально-технической базы муниципальных учреждений культуры</t>
  </si>
  <si>
    <t>0830000000</t>
  </si>
  <si>
    <t>0820010080</t>
  </si>
  <si>
    <t>Культурно-массовые мероприятия</t>
  </si>
  <si>
    <t>0820000000</t>
  </si>
  <si>
    <t>Проведение культурно-массовых мероприятий</t>
  </si>
  <si>
    <t>0810000590</t>
  </si>
  <si>
    <t>0810000000</t>
  </si>
  <si>
    <t>Обеспечение деятельности в сфере культуры и искусства</t>
  </si>
  <si>
    <t>0800000000</t>
  </si>
  <si>
    <t>Другие вопросы в области культуры, кинематографии</t>
  </si>
  <si>
    <t>0801</t>
  </si>
  <si>
    <t>Культура</t>
  </si>
  <si>
    <t>0800</t>
  </si>
  <si>
    <t>КУЛЬТУРА, КИНЕМАТОГРАФИЯ</t>
  </si>
  <si>
    <t>612</t>
  </si>
  <si>
    <t>0703</t>
  </si>
  <si>
    <t>Субсидии бюджетным учреждениям на иные цели</t>
  </si>
  <si>
    <t>0830060820</t>
  </si>
  <si>
    <t>осуществление отдельных государственных полномочий по предоставлению мер социальной поддержки в виде компенсации расходов на оплату жилых помещений, отопления и освещения педагогическим работникам муниципальных образовательных организаций, проживающим и работающим в сельских населенных пунктах, рабочих поселках (поселках городского типа) на территории Краснодарского края</t>
  </si>
  <si>
    <t>611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</si>
  <si>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</si>
  <si>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Дополнительное образование детей</t>
  </si>
  <si>
    <t>Управление культуры администрации муниципального образования Калининский район</t>
  </si>
  <si>
    <t>0210360710</t>
  </si>
  <si>
    <t>Выплата компенсации части родительской платы за присмотр и уход за детьми, посещающими организации, реализующие общеобразовательную программу дошкольного образования</t>
  </si>
  <si>
    <t>0210300000</t>
  </si>
  <si>
    <t>Развитие системы дошкольного образования</t>
  </si>
  <si>
    <t>0210000000</t>
  </si>
  <si>
    <t>Организация и обеспечение образовательного процесса</t>
  </si>
  <si>
    <t>0200000000</t>
  </si>
  <si>
    <t>622</t>
  </si>
  <si>
    <t>Субсидии автономным учреждениям на иные цели</t>
  </si>
  <si>
    <t>0210160860</t>
  </si>
  <si>
    <t>Обеспечение государственных гарантий реализации прав на получение общедоступного и бесплатного  образования</t>
  </si>
  <si>
    <t>0210100590</t>
  </si>
  <si>
    <t>0210100000</t>
  </si>
  <si>
    <t>Обеспечение деятельности организаций, выполняющих функции и полномочия муниципального образования в сфере образования</t>
  </si>
  <si>
    <t>0210460820</t>
  </si>
  <si>
    <t>Осуществление отдельных государственных полномочий по предоставлению мер социальной поддержки в виде компенсации расходов на оплату жилых помещений, отопления и освещения педагогическим работникам муниципальных образовательных организаций, проживающим и работающим в сельских населенных пунктах, рабочих поселках (поселках городского типа) на территории Краснодарского края</t>
  </si>
  <si>
    <t>0210400000</t>
  </si>
  <si>
    <t>Развитие системы дополнительного образования в муниципальном образовании</t>
  </si>
  <si>
    <t>621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</si>
  <si>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</si>
  <si>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6030010110</t>
  </si>
  <si>
    <t>0702</t>
  </si>
  <si>
    <t>Развитие образовательных учреждений в Калининском районе</t>
  </si>
  <si>
    <t>6030000000</t>
  </si>
  <si>
    <t>Другие мероприятия в области образования</t>
  </si>
  <si>
    <t>6000000000</t>
  </si>
  <si>
    <t>Развитие образования в муниципальном образовании Калининский район</t>
  </si>
  <si>
    <t>0210262500</t>
  </si>
  <si>
    <t>0210262370</t>
  </si>
  <si>
    <t>Осуществление отдельных государственных полномочий по обеспечению льготным питанием учащихся из многодетных семей в муниципальных общеобразовательных организациях</t>
  </si>
  <si>
    <t>0210260820</t>
  </si>
  <si>
    <t>Осуществление отдельных государственных полномочий по предоставлению мер социальной поддержки в виде компенсации расходов на оплату жилых помещений, отопления и освещения педагогическим_x000D_
 работникам муниципальных образовательных организаций, проживающим и работающим в сельских населенных пунктах, рабочих поселках (поселках городского типа) на территории Краснодарского края</t>
  </si>
  <si>
    <t>0210210110</t>
  </si>
  <si>
    <t>Развитие системы общего образования</t>
  </si>
  <si>
    <t>0210200000</t>
  </si>
  <si>
    <t>Развитие системы общего образования в муниципальном образовании</t>
  </si>
  <si>
    <t>Ремонт муниципального имущества</t>
  </si>
  <si>
    <t>Общее образование</t>
  </si>
  <si>
    <t>0701</t>
  </si>
  <si>
    <t>Поддержка дошкольных учреждений в Калининском районе</t>
  </si>
  <si>
    <t>0210360820</t>
  </si>
  <si>
    <t xml:space="preserve"> Осуществление отдельных государственных полномочий по предоставлению мер социальной поддержки в виде компенсации расходов на оплату жилых помещений, отопления и освещения педагогическим работникам муниципальных образовательных организаций, проживающим и работающим в сельских населенных пунктах, рабочих поселках (поселках_x000D_
 городского типа) на территории Краснодарского края</t>
  </si>
  <si>
    <t>0210310240</t>
  </si>
  <si>
    <t>Дошкольное образование</t>
  </si>
  <si>
    <t>Управление образования администрации муниципального образования Калининский район</t>
  </si>
  <si>
    <t>0113</t>
  </si>
  <si>
    <t>Мероприятия, связанные с распоряжением муниципальной собственностью, и мероприятия в области землеустройства</t>
  </si>
  <si>
    <t>0510000000</t>
  </si>
  <si>
    <t>Обеспечение деятельности аппарата управления</t>
  </si>
  <si>
    <t>0500000000</t>
  </si>
  <si>
    <t>Другие общегосударственные вопросы</t>
  </si>
  <si>
    <t>0100</t>
  </si>
  <si>
    <t>ОБЩЕГОСУДАРСТВЕННЫЕ ВОПРОСЫ</t>
  </si>
  <si>
    <t>Управление правовых и  имущественных отношений администрации муниципального образования Калининский район</t>
  </si>
  <si>
    <t>19100L4970</t>
  </si>
  <si>
    <t>Субсидии гражданам на приобретение жилья</t>
  </si>
  <si>
    <t>Реализация мероприятий по обеспечению жильем молодых семей</t>
  </si>
  <si>
    <t>1910000000</t>
  </si>
  <si>
    <t>Обеспечение жильем молодых семей</t>
  </si>
  <si>
    <t>1900000000</t>
  </si>
  <si>
    <t>5720010380</t>
  </si>
  <si>
    <t>0505</t>
  </si>
  <si>
    <t>Материально-техническое обеспечение</t>
  </si>
  <si>
    <t>5720000000</t>
  </si>
  <si>
    <t>Другие мероприятия в области жилищно-коммунального хозяйства</t>
  </si>
  <si>
    <t>5710060870</t>
  </si>
  <si>
    <t>Осуществление отдельных государственных полномочий по веде-нию учета граждан отдельных категорий в качестве нуждающихся в жилых помещениях</t>
  </si>
  <si>
    <t>5710000190</t>
  </si>
  <si>
    <t>5710000000</t>
  </si>
  <si>
    <t>Обеспечение выполнения функций в области жилищно-коммунального хозяйства</t>
  </si>
  <si>
    <t>5700000000</t>
  </si>
  <si>
    <t>Развитие жилищно-коммунального хозяйства муниципального образования Калининский район</t>
  </si>
  <si>
    <t>1020010320</t>
  </si>
  <si>
    <t>Подготовка градостроительной документации</t>
  </si>
  <si>
    <t>1020000000</t>
  </si>
  <si>
    <t>Подготовка градостроительной документации муниципального образования Калининский район</t>
  </si>
  <si>
    <t>1010010180</t>
  </si>
  <si>
    <t>Ведение информационной системы обеспечения градостроительной деятельности</t>
  </si>
  <si>
    <t>1010000000</t>
  </si>
  <si>
    <t>1000000000</t>
  </si>
  <si>
    <t>Другие вопросы в области жилищно-коммунального хозяйства</t>
  </si>
  <si>
    <t>0500</t>
  </si>
  <si>
    <t>ЖИЛИЩНО-КОММУНАЛЬНОЕ ХОЗЯЙСТВО</t>
  </si>
  <si>
    <t>5710010450</t>
  </si>
  <si>
    <t>Мероприятия, связанные с осуществлением функций земельного контроля</t>
  </si>
  <si>
    <t>1710010400</t>
  </si>
  <si>
    <t>Расходы на обеспечение безопасности дорожного движения</t>
  </si>
  <si>
    <t>1710000000</t>
  </si>
  <si>
    <t>Организация и обеспечение безопасности дорожного движения</t>
  </si>
  <si>
    <t>1700000000</t>
  </si>
  <si>
    <t>1110010290</t>
  </si>
  <si>
    <t>1110000000</t>
  </si>
  <si>
    <t>Развитие жилищно-коммунального хозяйства МО Калининский район</t>
  </si>
  <si>
    <t>1100000000</t>
  </si>
  <si>
    <t>Управление градостроительства и благоустройства администрации муниципального образования Калининский район</t>
  </si>
  <si>
    <t>0130010140</t>
  </si>
  <si>
    <t>0412</t>
  </si>
  <si>
    <t>Развитие инвестиционного потенциала</t>
  </si>
  <si>
    <t>0130000000</t>
  </si>
  <si>
    <t>0100000000</t>
  </si>
  <si>
    <t>Другие вопросы в области национальной экономики</t>
  </si>
  <si>
    <t>0400</t>
  </si>
  <si>
    <t>НАЦИОНАЛЬНАЯ ЭКОНОМИКА</t>
  </si>
  <si>
    <t>Управление экономики администрации муниципального образования Калининский район</t>
  </si>
  <si>
    <t>5510020020</t>
  </si>
  <si>
    <t>0106</t>
  </si>
  <si>
    <t>Осуществление отдельных полномочий сельских поселений по осуществлению внешнего финансового контроля</t>
  </si>
  <si>
    <t>5510000190</t>
  </si>
  <si>
    <t>5510000000</t>
  </si>
  <si>
    <t>Председатель контрольно-счетной палаты</t>
  </si>
  <si>
    <t>5500000000</t>
  </si>
  <si>
    <t>Обеспечение деятельности контрольно-счетной палаты муниципального образования Калининский район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</si>
  <si>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</si>
  <si>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Контрольно-счетная палата муниципального образования Калининский район</t>
  </si>
  <si>
    <t>730</t>
  </si>
  <si>
    <t>1301</t>
  </si>
  <si>
    <t>Обслуживание муниципального долга</t>
  </si>
  <si>
    <t>Процентные платежи по муниципальному долгу муниципального образования Калининский район</t>
  </si>
  <si>
    <t>1300</t>
  </si>
  <si>
    <t>Финансовое управление администрации муниципального образования Калининский район</t>
  </si>
  <si>
    <t>0410000000</t>
  </si>
  <si>
    <t>Обеспечение деятельности администрации муниципального образования Калининский район</t>
  </si>
  <si>
    <t>412</t>
  </si>
  <si>
    <t>16100R0820</t>
  </si>
  <si>
    <t>Бюджетные инвестиции на приобретение объектов недвижимого имущества в государственную (муниципальную) собственность</t>
  </si>
  <si>
    <t>Осуществление отдельных государственных полномочий по предоставлению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</si>
  <si>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Осуществление отдельных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родителей, в соответствии с Законом Краснодарского края "Об обеспечении дополнительных гарантий прав на имущество и жилое помещение детей-сирот и детей, оставшихся без попечения родителей, в Краснодарском крае"</t>
  </si>
  <si>
    <t>0410010050</t>
  </si>
  <si>
    <t>1001</t>
  </si>
  <si>
    <t>Доплаты к пенсиям, дополнительное пенсионное обеспечение</t>
  </si>
  <si>
    <t>Пенсионное обеспечение</t>
  </si>
  <si>
    <t>0510061650</t>
  </si>
  <si>
    <t>0405</t>
  </si>
  <si>
    <t>Предупреждение и ликвидация болезней животных, их лечение, защита населения от болезней, общих для человека и животных, в части регулирования численности безнадзорных животных на территории муниципальных образований Краснодарского края</t>
  </si>
  <si>
    <t>0510060910</t>
  </si>
  <si>
    <t>Поддержка сельскохозяйственного производства в Краснодарском крае</t>
  </si>
  <si>
    <t>813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</si>
  <si>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порядком (правилами) предоставления которых не установлены требования о последующем подтверждении их использования в соответствии с условиями и (или) целями предоставления</t>
  </si>
  <si>
    <t>Сельское хозяйство и рыболовство</t>
  </si>
  <si>
    <t>1240010420</t>
  </si>
  <si>
    <t>Мероприятия, направленные на борьбу с коррупционными действиями</t>
  </si>
  <si>
    <t>5210062600</t>
  </si>
  <si>
    <t>Осуществление отдельных государственных полномочий Краснодарского края по формированию и утверждению списков граждан Российской Федерации, пострадавших в результате чрезвычайных ситуаций регионального и межмуниципального характера на территории Краснодарского края, и членов семей граждан Российской Федерации, погибших (умерших) в результате этих чрезвычайных ситуаций</t>
  </si>
  <si>
    <t>5210060070</t>
  </si>
  <si>
    <t>Осуществление отдельных государственных полномочий Краснодарского края по формированию и утверждению списков граждан, лишившихся жилого помещения в результате чрезвычайных ситуаций</t>
  </si>
  <si>
    <t>5210000000</t>
  </si>
  <si>
    <t>Мероприятия по предупреждению и ликвидации последствий чрезвычайных ситуаций и стихийных бедствий</t>
  </si>
  <si>
    <t>5200000000</t>
  </si>
  <si>
    <t>Обеспечение безопасности населения</t>
  </si>
  <si>
    <t>1210010390</t>
  </si>
  <si>
    <t>Обеспечение деятельности поисковых и аврийно-спасательных учреждений</t>
  </si>
  <si>
    <t>1210010270</t>
  </si>
  <si>
    <t>Мероприятия по предупреждению и ликвидации последствий чрезвычайных ситуаций, реализации мер пожарной безопасности и безопасности людей на водных объектах</t>
  </si>
  <si>
    <t>1210000590</t>
  </si>
  <si>
    <t>1210000000</t>
  </si>
  <si>
    <t>Предупреждение и ликвидация последствий чрезвычайных ситуаций, реализация мер пожарной безопасности и безопасности людей на водных объектах</t>
  </si>
  <si>
    <t>5120010310</t>
  </si>
  <si>
    <t>Формирование системы защиты информации</t>
  </si>
  <si>
    <t>5120010290</t>
  </si>
  <si>
    <t>633</t>
  </si>
  <si>
    <t>Субсидии (гранты в форме субсидий), не подлежащие казначейскому сопровождению</t>
  </si>
  <si>
    <t>Поддержка социально ориентированных некоммерческих организаций в Калининском районе</t>
  </si>
  <si>
    <t>5120000000</t>
  </si>
  <si>
    <t>Другие мероприятия по полномочиям администрации муниципального образования Калининский район</t>
  </si>
  <si>
    <t>5100000000</t>
  </si>
  <si>
    <t>Непрограммные мероприятия деятельности администрации муниципального образования Калининский район</t>
  </si>
  <si>
    <t>831</t>
  </si>
  <si>
    <t>1110010360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</si>
  <si>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</si>
  <si>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Развитие жилищно-коммунального хозяйства</t>
  </si>
  <si>
    <t>Обеспечение деятельности подведомственных учреждений</t>
  </si>
  <si>
    <t>0440010124</t>
  </si>
  <si>
    <t>Увеличение стоимости материальных запасов администрации муниципального образования</t>
  </si>
  <si>
    <t>0440010123</t>
  </si>
  <si>
    <t>Обеспечение телефонной связью администрацию муниципального образования</t>
  </si>
  <si>
    <t>0440010122</t>
  </si>
  <si>
    <t>Обеспечение своевременной и достоверной информации, изданных НПА органов местного самоуправления</t>
  </si>
  <si>
    <t>0440010121</t>
  </si>
  <si>
    <t>Оснащение аппаратным  и программным обеспечением структурных подразделений администрации</t>
  </si>
  <si>
    <t>0440000000</t>
  </si>
  <si>
    <t>Обеспечение деятельности по организации и развитию информационно-коммуникационных технологий в муниципальном образовании Калининский район</t>
  </si>
  <si>
    <t>0430000590</t>
  </si>
  <si>
    <t>0430000000</t>
  </si>
  <si>
    <t>Обеспечение деятельности по организации бухгалтерского учета муниципальных учреждений муниципального образования Калининский район</t>
  </si>
  <si>
    <t>0420000590</t>
  </si>
  <si>
    <t>0420000000</t>
  </si>
  <si>
    <t>Содержание зданий, сооружений, развитие материально-технической базы и транспортного обеспечения подведомственных учреждений органов местного самоуправления муниципального образования Калининский район</t>
  </si>
  <si>
    <t>870</t>
  </si>
  <si>
    <t>5110010010</t>
  </si>
  <si>
    <t>0111</t>
  </si>
  <si>
    <t>Резервные средства</t>
  </si>
  <si>
    <t>Резервный фонд администрации муниципального образования Калининский район</t>
  </si>
  <si>
    <t>5110000000</t>
  </si>
  <si>
    <t>Финансовое обеспечение деятельности администрации муниципального образования Калининский район</t>
  </si>
  <si>
    <t>Резервные фонды</t>
  </si>
  <si>
    <t>Осуществление отдельных полномочий по осуществлению финансового внутреннего контроля</t>
  </si>
  <si>
    <t>5120051200</t>
  </si>
  <si>
    <t>0105</t>
  </si>
  <si>
    <t xml:space="preserve">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</si>
  <si>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Судебная система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</si>
  <si>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</si>
  <si>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</si>
  <si>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0102</t>
  </si>
  <si>
    <t>Функционирование высшего должностного лица субъекта Российской Федерации и муниципального образования</t>
  </si>
  <si>
    <t>Администрация муниципального образования Калининский  район</t>
  </si>
  <si>
    <t>6510000190</t>
  </si>
  <si>
    <t>0103</t>
  </si>
  <si>
    <t>901</t>
  </si>
  <si>
    <t>123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</si>
  <si>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</si>
  <si>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6510000000</t>
  </si>
  <si>
    <t>Депутаты Совета муниципального образования Калининский район</t>
  </si>
  <si>
    <t>6500000000</t>
  </si>
  <si>
    <t>Обеспечение деятельности представительного органа власти муниципального образования Калининский район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</si>
  <si>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</si>
  <si>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Совет муниципального образования Калининский район </t>
  </si>
  <si>
    <t>9600</t>
  </si>
  <si>
    <t>Расходы бюджета - всего</t>
  </si>
  <si>
    <t>Опции</t>
  </si>
  <si>
    <t>КВР</t>
  </si>
  <si>
    <t>КЦСР</t>
  </si>
  <si>
    <t>КФСР</t>
  </si>
  <si>
    <t>ФКР</t>
  </si>
  <si>
    <t>Код расхода по бюджетной классификации</t>
  </si>
  <si>
    <t>Процент исполнения</t>
  </si>
  <si>
    <t>Приложение 2</t>
  </si>
  <si>
    <t>Утверждена</t>
  </si>
  <si>
    <t>решением Совета муниципального</t>
  </si>
  <si>
    <t>образования Калининский район</t>
  </si>
  <si>
    <t>Ведомственная структура расходов бюджета муниципального образования Калининский район</t>
  </si>
  <si>
    <t>Заместитель главы муниципального образования</t>
  </si>
  <si>
    <t>Калининский район, начальник финансового управления</t>
  </si>
  <si>
    <t>О.В. Мостовая</t>
  </si>
  <si>
    <t>Закупка товаров, работ, услуг в целях капитального ремонта государственного (муниципального) имущества</t>
  </si>
  <si>
    <t>243</t>
  </si>
  <si>
    <t>2100000000</t>
  </si>
  <si>
    <t>Основные мероприятия программы</t>
  </si>
  <si>
    <t>2110000000</t>
  </si>
  <si>
    <t>2110010250</t>
  </si>
  <si>
    <t>Коммунальное хозяйство</t>
  </si>
  <si>
    <t>0502</t>
  </si>
  <si>
    <t>Благоустройство</t>
  </si>
  <si>
    <t>0503</t>
  </si>
  <si>
    <t>Межбюджетные трансферты из бюджета муниципального района бюджетам сельских поселений, входящих в состав муниципального района, бюджету которого предоставлена дотация из краевого бюджета в случае поощрения (премирования) победителей краевых конкурсов (смотров-конкурсов)</t>
  </si>
  <si>
    <t>5120010490</t>
  </si>
  <si>
    <t>Иные межбюджетные трансферты</t>
  </si>
  <si>
    <t>540</t>
  </si>
  <si>
    <t>16100С0820</t>
  </si>
  <si>
    <t>Сопровождение строительства и реконструкции объектов социальной и инженерной инфраструктуры</t>
  </si>
  <si>
    <t>1310010340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</si>
  <si>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</si>
  <si>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</si>
  <si>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2000000000</t>
  </si>
  <si>
    <t>Организация и обеспечение энергетической эффективности</t>
  </si>
  <si>
    <t>2010000000</t>
  </si>
  <si>
    <t>Улслуги по энергосервисному контракту</t>
  </si>
  <si>
    <t>2010010470</t>
  </si>
  <si>
    <t>Развитие водоснабжения населенных пунктов</t>
  </si>
  <si>
    <t>11100S0330</t>
  </si>
  <si>
    <t>Оказание дополнительной помощи местным бюджетам для решения социально значимых вопросов местного значения</t>
  </si>
  <si>
    <t>0210362980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</si>
  <si>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</si>
  <si>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0210253030</t>
  </si>
  <si>
    <t>0210262980</t>
  </si>
  <si>
    <t>Организация бесплатного горячего питания обучающихся, получающих начальное общее образование в государственных и муниципальных обра-зовательных организациях</t>
  </si>
  <si>
    <t>02102L3040</t>
  </si>
  <si>
    <t>Развитие системы дополнительного образования</t>
  </si>
  <si>
    <t>0210410260</t>
  </si>
  <si>
    <t>Развитие культуры в муниципальном образовании Калининский район</t>
  </si>
  <si>
    <t>6100000000</t>
  </si>
  <si>
    <t>Обеспечение выполнения функций в области культуры</t>
  </si>
  <si>
    <t>6110000000</t>
  </si>
  <si>
    <t>от ______________№_______</t>
  </si>
  <si>
    <t>Обеспечение деятельности высшего органа исполнительной власти муниципального образования Калининский район</t>
  </si>
  <si>
    <t>5000000000</t>
  </si>
  <si>
    <t>Высшее должностное лицо муниципального образования Калининский район</t>
  </si>
  <si>
    <t>5010000000</t>
  </si>
  <si>
    <t>5010000190</t>
  </si>
  <si>
    <t>5110000190</t>
  </si>
  <si>
    <t>5110020010</t>
  </si>
  <si>
    <t>Муниципальная программа "Обеспечение деятельности администрации муниципального образования Калининский район и подведомственных учреждений администрации МО Калининский район на 2021-2026 годы"</t>
  </si>
  <si>
    <t>Закупка энергетических ресурсов</t>
  </si>
  <si>
    <t>247</t>
  </si>
  <si>
    <t>Муниципальная программа "Поддержка социально-ориентированных некоммерческих организаций в Калининском районе на 2016-2021 годы"</t>
  </si>
  <si>
    <t>5120010340</t>
  </si>
  <si>
    <t>Субвенции на проведение Всероссийской переписи населения 2020 года</t>
  </si>
  <si>
    <t>5120054690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</si>
  <si>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</si>
  <si>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</si>
  <si>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Муниципальная программа "Обеспечение безопасности в МО Калининский район на 2021-2026 годы"</t>
  </si>
  <si>
    <t>Профилактика терроризма  в МО Калининский район</t>
  </si>
  <si>
    <t>Профилактика терроризма</t>
  </si>
  <si>
    <t>Муниципальная программа "Развитие  сельского хозяйства и регулирование рынков сельскохозяйственной продукции, сырья и продовольствия на 2021-2026 годы"</t>
  </si>
  <si>
    <t>Развитие сельского хозяйства и регулирование рынков сельскохозяйственной продукции, сырья и продовольствия</t>
  </si>
  <si>
    <t>5800000000</t>
  </si>
  <si>
    <t>Обеспечение выполнения функций в области сельского хозяйства</t>
  </si>
  <si>
    <t>5810000000</t>
  </si>
  <si>
    <t>Осуществление отдельных государственных полномочий по под-держке сельскохозяйственного производства в Краснодарском крае</t>
  </si>
  <si>
    <t>5810060910</t>
  </si>
  <si>
    <t>Обеспечение выполнения функций в области предоставление услуг в сельском хозяйстве, охране и использовании объектов животного мира</t>
  </si>
  <si>
    <t>5820000000</t>
  </si>
  <si>
    <t>5820000590</t>
  </si>
  <si>
    <t>Муниципальная программа "Развитие экономики муниципального образования Калининский район на 2021-2026 годы"</t>
  </si>
  <si>
    <t>Поддержка и развитие малого и среднего предпринимательства на территории муниципального образования Калининский район на 2021-2026 годы</t>
  </si>
  <si>
    <t>0120000000</t>
  </si>
  <si>
    <t>Поддержка и развитие малого и среднего предпринимательства</t>
  </si>
  <si>
    <t>0120010060</t>
  </si>
  <si>
    <t>Муниципальная программа "Развитие жилищно-коммунального хозяйства МО Калининский район на 2015-2022 годы"</t>
  </si>
  <si>
    <t>5710000590</t>
  </si>
  <si>
    <t>Муниципальная программа "Развитие образования в муниципальном образовании Калининский район на 2015-2022 годы"</t>
  </si>
  <si>
    <t>Муниципальная программа "Социальная поддержка граждан МО Калининский район на 2021-2026 годы"</t>
  </si>
  <si>
    <t>Осуществление отдельных государственных полномочий по созданию и организации деятельности комиссий по делам несо-вершеннолетних и защите их прав</t>
  </si>
  <si>
    <t>5110060890</t>
  </si>
  <si>
    <t>Муниципальная программа "Развитие физической культуры и спорта в МО Калининскицй район на 2021-2026 годы"</t>
  </si>
  <si>
    <t>Управление муниципальными финансами</t>
  </si>
  <si>
    <t>5400000000</t>
  </si>
  <si>
    <t>Обеспечение деятельности финансового органа</t>
  </si>
  <si>
    <t>5410000000</t>
  </si>
  <si>
    <t>5410000190</t>
  </si>
  <si>
    <t>Другие мероприятия по полномочиям финансового органа</t>
  </si>
  <si>
    <t>5440000000</t>
  </si>
  <si>
    <t>Развитие материально-технической базы и освещение деятельности администрации</t>
  </si>
  <si>
    <t>5440010160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</si>
  <si>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</si>
  <si>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</si>
  <si>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>Управление муниципальным долгом и муниципальными финансовыми активами</t>
  </si>
  <si>
    <t>5420000000</t>
  </si>
  <si>
    <t>5420010020</t>
  </si>
  <si>
    <t>МЕЖБЮДЖЕТНЫЕ ТРАНСФЕРТЫ ОБЩЕГО ХАРАКТЕРА БЮДЖЕТАМ БЮДЖЕТНОЙ СИСТЕМЫ РОССИЙСКОЙ ФЕДЕРАЦИИ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</si>
  <si>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</si>
  <si>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</si>
  <si>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</si>
  <si>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Поддержание устойчивого исполнения местных бюджетов</t>
  </si>
  <si>
    <t>5430000000</t>
  </si>
  <si>
    <t>Выравнивание бюджетной обеспеченности поселений</t>
  </si>
  <si>
    <t>5430010430</t>
  </si>
  <si>
    <t>Дотации на выравнивание бюджетной обеспеченности</t>
  </si>
  <si>
    <t>511</t>
  </si>
  <si>
    <t>Экономическое развитие и инновационная экономика муниципального образования Калининский район</t>
  </si>
  <si>
    <t>5600000000</t>
  </si>
  <si>
    <t>Обеспечение выполнения функций в области экономического развития и инновационной экономики</t>
  </si>
  <si>
    <t>5610000000</t>
  </si>
  <si>
    <t>5610000190</t>
  </si>
  <si>
    <t>Развитие инвестиционного потенциала муниципального образования Калининский район на 2021-2026 годы</t>
  </si>
  <si>
    <t>Муниципальная программа "Повышение безопасности дорожного движения в МО Калининский район на 2021-2026 годы"</t>
  </si>
  <si>
    <t>Муниципальная программа "Энергосбережение и повышение энергетической эффективности муниципального образования Калининский район на 2016-2021 годы"</t>
  </si>
  <si>
    <t>Муниципальная программа "Комплексное и устойчивое развитие муниципального образования Калининский район в сфере строительства и архитектуры на 2021-2026 годы"</t>
  </si>
  <si>
    <t>Создание и ведение информационной системы обеспечения градостроительной деятельности муниципального образования Калининский район на 2021-2026 годы</t>
  </si>
  <si>
    <t>Муниципальная программа "Обеспечение жильем молодых семей"  на 2016-2023 годы</t>
  </si>
  <si>
    <t>Управление имуществом муниципального образования Калининский район</t>
  </si>
  <si>
    <t>5900000000</t>
  </si>
  <si>
    <t>Обеспечение выполнения функций в области управления имуществом</t>
  </si>
  <si>
    <t>5910000000</t>
  </si>
  <si>
    <t>5910000190</t>
  </si>
  <si>
    <t>Мероприятия в области управления имуществом</t>
  </si>
  <si>
    <t>5920000000</t>
  </si>
  <si>
    <t>5920010410</t>
  </si>
  <si>
    <t>Выплата денежной компенсации стоимости питания родителям (законным представителям) обучающихся с ограниченными возможностями здоровья на дому</t>
  </si>
  <si>
    <t>0210210500</t>
  </si>
  <si>
    <t>Осуществление отдельных государственных полномочий по материально техническому обеспечению пунктов проведения экзаменов для государственной итоговой аттестации по образовательным программам основного общего и среднего общего образования и выплате педагогическим работникам, участвующим в проведении указанной государственной итоговой аттестации, компенсации за работу по подготовке и проведению государственной итоговой аттестации по образовательным программам основного общего и среднего общего образования</t>
  </si>
  <si>
    <t>Организация предоставления общедоступного и бесплатного дошкольного,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(капитальный ремонт зданий и сооружений, благоустройство территорий, прилегающих к зданиям и сооружениям муници-пальных образовательных организаций)</t>
  </si>
  <si>
    <t>02102S3410</t>
  </si>
  <si>
    <t>Федеральный проект "Безопасность дорожного движения"</t>
  </si>
  <si>
    <t>021R300000</t>
  </si>
  <si>
    <t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(приобретение автобусов и микроавтобусов для обеспечения подвоза учащихся)</t>
  </si>
  <si>
    <t>021R3S3240</t>
  </si>
  <si>
    <t>021R3С3240</t>
  </si>
  <si>
    <t>Профессиональная подготовка, переподготовка и повышение квалификации</t>
  </si>
  <si>
    <t>0705</t>
  </si>
  <si>
    <t>Муниципальная программа "Дети Кубани на 2015-2022 годы"</t>
  </si>
  <si>
    <t>Муниципальная программа "Дети Кубани на 2015-2022 годы"Мероприятия по молодежной политике и оздоровлению детей</t>
  </si>
  <si>
    <t>Осуществление отдельных государственных полномочий Крас-нодарского края по обеспечению отдыха детей в каникулярное время в профильных лагерях, организованных муниципальными общеобразовательными организациями Краснодарского края</t>
  </si>
  <si>
    <t>0610063110</t>
  </si>
  <si>
    <t>Обеспечение выполнения функций в области образования</t>
  </si>
  <si>
    <t>6040000000</t>
  </si>
  <si>
    <t>6040000190</t>
  </si>
  <si>
    <t>Муниципальная программа "Развитие культуры Калининского района на 2021-2026 годы"</t>
  </si>
  <si>
    <t>Кадровое обеспечение муниципальных учреждений культуры</t>
  </si>
  <si>
    <t>Меры социальной поддержки работников муниципальных учреждений</t>
  </si>
  <si>
    <t>0830010370</t>
  </si>
  <si>
    <t>Государственная поддержка отрасли культуры за счет средств резервного фонда Правительства Российской Федерации</t>
  </si>
  <si>
    <t>08400L519F</t>
  </si>
  <si>
    <t>6110000190</t>
  </si>
  <si>
    <t>Муниципальная программа "Молодежь Калининского района на 2015-2022 годы"</t>
  </si>
  <si>
    <t>Муниципальная программа "Сохранение и развитие традиций Кубанского казачества в МО Калининский район на 2021-2026 годы"</t>
  </si>
  <si>
    <t>Иные выплаты населению</t>
  </si>
  <si>
    <t>360</t>
  </si>
  <si>
    <t>Результат исполнения бюджета (дефицит -, профицит +)</t>
  </si>
  <si>
    <t>7900</t>
  </si>
  <si>
    <t>Уточненный план на 2021 год</t>
  </si>
  <si>
    <t>Исполнение за 2021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</si>
</sst>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\&gt;aaa"/>
    <numFmt numFmtId="166" formatCode="\&gt;\A\A\.\A\.\A\A\.aaaa"/>
    <numFmt numFmtId="167" formatCode="\&gt;\A\A\.\A\A"/>
    <numFmt numFmtId="168" formatCode="0.0"/>
  </numFmts>
  <fonts count="7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color indexed="72"/>
      <name val="MS Sans Serif"/>
      <family val="2"/>
      <charset val="204"/>
    </font>
    <font>
      <sz val="8"/>
      <color indexed="72"/>
      <name val="MS Sans Serif"/>
      <family val="2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u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3">
    <xf numFmtId="0" fontId="0" fillId="0" borderId="0" xfId="0"/>
    <xf numFmtId="0" fontId="1" fillId="0" borderId="0" xfId="1"/>
    <xf numFmtId="0" fontId="1" fillId="0" borderId="1" xfId="1" applyBorder="1" applyAlignment="1">
      <alignment vertical="top"/>
    </xf>
    <xf numFmtId="0" fontId="1" fillId="0" borderId="2" xfId="1" applyBorder="1" applyAlignment="1">
      <alignment vertical="top"/>
    </xf>
    <xf numFmtId="0" fontId="2" fillId="0" borderId="3" xfId="1" applyFont="1" applyBorder="1" applyAlignment="1">
      <alignment horizontal="right" vertical="top" wrapText="1"/>
    </xf>
    <xf numFmtId="0" fontId="1" fillId="0" borderId="4" xfId="1" applyBorder="1" applyAlignment="1">
      <alignment vertical="top"/>
    </xf>
    <xf numFmtId="168" fontId="1" fillId="0" borderId="0" xfId="1" applyNumberFormat="1"/>
    <xf numFmtId="168" fontId="2" fillId="0" borderId="3" xfId="1" applyNumberFormat="1" applyFont="1" applyBorder="1" applyAlignment="1">
      <alignment horizontal="right" vertical="top" wrapText="1"/>
    </xf>
    <xf numFmtId="0" fontId="1" fillId="0" borderId="0" xfId="1" applyBorder="1" applyAlignment="1">
      <alignment vertical="top"/>
    </xf>
    <xf numFmtId="0" fontId="2" fillId="0" borderId="5" xfId="1" applyFont="1" applyBorder="1" applyAlignment="1">
      <alignment horizontal="right" vertical="top" wrapText="1"/>
    </xf>
    <xf numFmtId="168" fontId="1" fillId="0" borderId="0" xfId="1" applyNumberFormat="1" applyBorder="1" applyAlignment="1">
      <alignment vertical="top"/>
    </xf>
    <xf numFmtId="0" fontId="1" fillId="0" borderId="3" xfId="1" applyBorder="1"/>
    <xf numFmtId="168" fontId="1" fillId="0" borderId="3" xfId="1" applyNumberFormat="1" applyBorder="1"/>
    <xf numFmtId="0" fontId="5" fillId="0" borderId="0" xfId="1" applyFont="1"/>
    <xf numFmtId="168" fontId="5" fillId="0" borderId="0" xfId="1" applyNumberFormat="1" applyFont="1"/>
    <xf numFmtId="0" fontId="4" fillId="0" borderId="0" xfId="1" applyFont="1"/>
    <xf numFmtId="168" fontId="6" fillId="0" borderId="0" xfId="1" applyNumberFormat="1" applyFont="1"/>
    <xf numFmtId="164" fontId="2" fillId="0" borderId="3" xfId="1" applyNumberFormat="1" applyFont="1" applyBorder="1" applyAlignment="1">
      <alignment horizontal="right" vertical="top" wrapText="1"/>
    </xf>
    <xf numFmtId="0" fontId="2" fillId="0" borderId="3" xfId="1" applyFont="1" applyBorder="1" applyAlignment="1">
      <alignment horizontal="left" vertical="top" wrapText="1"/>
    </xf>
    <xf numFmtId="166" fontId="2" fillId="0" borderId="3" xfId="1" applyNumberFormat="1" applyFont="1" applyBorder="1" applyAlignment="1">
      <alignment horizontal="right" vertical="top" wrapText="1"/>
    </xf>
    <xf numFmtId="167" fontId="2" fillId="0" borderId="3" xfId="1" applyNumberFormat="1" applyFont="1" applyBorder="1" applyAlignment="1">
      <alignment horizontal="right" vertical="top" wrapText="1"/>
    </xf>
    <xf numFmtId="168" fontId="4" fillId="0" borderId="0" xfId="1" applyNumberFormat="1" applyFont="1" applyAlignment="1">
      <alignment horizontal="right"/>
    </xf>
    <xf numFmtId="0" fontId="5" fillId="0" borderId="0" xfId="1" applyFont="1" applyAlignment="1">
      <alignment horizontal="center"/>
    </xf>
    <xf numFmtId="0" fontId="2" fillId="0" borderId="5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168" fontId="3" fillId="0" borderId="3" xfId="1" applyNumberFormat="1" applyFont="1" applyBorder="1" applyAlignment="1">
      <alignment horizontal="center" vertical="center" wrapText="1"/>
    </xf>
    <xf numFmtId="168" fontId="2" fillId="0" borderId="3" xfId="1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top" wrapText="1"/>
    </xf>
    <xf numFmtId="164" fontId="2" fillId="0" borderId="3" xfId="0" applyNumberFormat="1" applyFont="1" applyBorder="1" applyAlignment="1">
      <alignment horizontal="right" vertical="top" wrapText="1"/>
    </xf>
    <xf numFmtId="167" fontId="2" fillId="0" borderId="3" xfId="0" applyNumberFormat="1" applyFont="1" applyBorder="1" applyAlignment="1">
      <alignment horizontal="right" vertical="top" wrapText="1"/>
    </xf>
    <xf numFmtId="166" fontId="2" fillId="0" borderId="3" xfId="0" applyNumberFormat="1" applyFont="1" applyBorder="1" applyAlignment="1">
      <alignment horizontal="right" vertical="top" wrapText="1"/>
    </xf>
    <xf numFmtId="40" fontId="2" fillId="0" borderId="3" xfId="0" applyNumberFormat="1" applyFont="1" applyBorder="1" applyAlignment="1">
      <alignment horizontal="right" vertical="top" wrapText="1"/>
    </xf>
    <xf numFmtId="168" fontId="2" fillId="0" borderId="3" xfId="0" applyNumberFormat="1" applyFont="1" applyBorder="1" applyAlignment="1">
      <alignment horizontal="right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79"/>
  <sheetViews>
    <sheetView tabSelected="1" topLeftCell="A617" zoomScaleNormal="100" workbookViewId="0">
      <selection activeCell="K680" sqref="K680"/>
    </sheetView>
  </sheetViews>
  <sheetFormatPr defaultColWidth="9.140625" defaultRowHeight="12.75" x14ac:dyDescent="0.2"/>
  <cols>
    <col min="1" max="1" width="0.42578125" style="1" customWidth="1"/>
    <col min="2" max="2" width="35.7109375" style="1" customWidth="1"/>
    <col min="3" max="4" width="6.5703125" style="1" customWidth="1"/>
    <col min="5" max="5" width="10.42578125" style="1" customWidth="1"/>
    <col min="6" max="6" width="6.140625" style="1" customWidth="1"/>
    <col min="7" max="7" width="15.7109375" style="6" customWidth="1"/>
    <col min="8" max="8" width="14.140625" style="6" hidden="1" customWidth="1"/>
    <col min="9" max="9" width="14.140625" style="6" customWidth="1"/>
    <col min="10" max="10" width="14.28515625" style="6" hidden="1" customWidth="1"/>
    <col min="11" max="11" width="7.85546875" style="6" customWidth="1"/>
    <col min="12" max="13" width="0" style="1" hidden="1" customWidth="1"/>
    <col min="14" max="14" width="0.42578125" style="1" hidden="1" customWidth="1"/>
    <col min="15" max="257" width="9.140625" style="1" customWidth="1"/>
    <col min="258" max="16384" width="9.140625" style="1"/>
  </cols>
  <sheetData>
    <row r="1" spans="1:15" ht="15.75" x14ac:dyDescent="0.25">
      <c r="B1" s="13"/>
      <c r="C1" s="13"/>
      <c r="D1" s="13"/>
      <c r="E1" s="13"/>
      <c r="F1" s="14" t="s">
        <v>388</v>
      </c>
      <c r="G1" s="14"/>
      <c r="H1" s="14"/>
      <c r="K1" s="14"/>
      <c r="L1" s="13"/>
      <c r="M1" s="13"/>
      <c r="N1" s="13"/>
      <c r="O1" s="13"/>
    </row>
    <row r="2" spans="1:15" ht="15.75" x14ac:dyDescent="0.25">
      <c r="B2" s="13"/>
      <c r="C2" s="13"/>
      <c r="D2" s="13"/>
      <c r="E2" s="13"/>
      <c r="F2" s="14"/>
      <c r="G2" s="14"/>
      <c r="H2" s="14"/>
      <c r="K2" s="14"/>
      <c r="L2" s="13"/>
      <c r="M2" s="13"/>
      <c r="N2" s="13"/>
      <c r="O2" s="13"/>
    </row>
    <row r="3" spans="1:15" ht="15.75" x14ac:dyDescent="0.25">
      <c r="B3" s="13"/>
      <c r="C3" s="13"/>
      <c r="D3" s="13"/>
      <c r="E3" s="13"/>
      <c r="F3" s="14" t="s">
        <v>389</v>
      </c>
      <c r="G3" s="14"/>
      <c r="H3" s="14"/>
      <c r="K3" s="14"/>
      <c r="L3" s="13"/>
      <c r="M3" s="13"/>
      <c r="N3" s="13"/>
      <c r="O3" s="13"/>
    </row>
    <row r="4" spans="1:15" ht="15.75" x14ac:dyDescent="0.25">
      <c r="B4" s="13"/>
      <c r="C4" s="13"/>
      <c r="D4" s="13"/>
      <c r="E4" s="13"/>
      <c r="F4" s="14" t="s">
        <v>390</v>
      </c>
      <c r="G4" s="14"/>
      <c r="H4" s="14"/>
      <c r="K4" s="14"/>
      <c r="L4" s="13"/>
      <c r="M4" s="13"/>
      <c r="N4" s="13"/>
      <c r="O4" s="13"/>
    </row>
    <row r="5" spans="1:15" ht="16.5" customHeight="1" x14ac:dyDescent="0.25">
      <c r="B5" s="13"/>
      <c r="C5" s="13"/>
      <c r="D5" s="13"/>
      <c r="E5" s="13"/>
      <c r="F5" s="14" t="s">
        <v>391</v>
      </c>
      <c r="G5" s="14"/>
      <c r="H5" s="14"/>
      <c r="K5" s="14"/>
      <c r="L5" s="13"/>
      <c r="M5" s="13"/>
      <c r="N5" s="13"/>
      <c r="O5" s="13"/>
    </row>
    <row r="6" spans="1:15" ht="16.5" customHeight="1" x14ac:dyDescent="0.25">
      <c r="B6" s="13"/>
      <c r="C6" s="13"/>
      <c r="D6" s="13"/>
      <c r="E6" s="13"/>
      <c r="F6" s="16" t="s">
        <v>435</v>
      </c>
      <c r="G6" s="16"/>
      <c r="H6" s="14"/>
      <c r="K6" s="14"/>
      <c r="L6" s="13"/>
      <c r="M6" s="13"/>
      <c r="N6" s="13"/>
      <c r="O6" s="13"/>
    </row>
    <row r="7" spans="1:15" ht="16.5" customHeight="1" x14ac:dyDescent="0.25">
      <c r="B7" s="13"/>
      <c r="C7" s="13"/>
      <c r="D7" s="13"/>
      <c r="E7" s="13"/>
      <c r="F7" s="13"/>
      <c r="G7" s="14"/>
      <c r="H7" s="14"/>
      <c r="I7" s="14"/>
      <c r="J7" s="14"/>
      <c r="K7" s="14"/>
      <c r="L7" s="13"/>
      <c r="M7" s="13"/>
      <c r="N7" s="13"/>
      <c r="O7" s="13"/>
    </row>
    <row r="8" spans="1:15" ht="16.5" customHeight="1" x14ac:dyDescent="0.25">
      <c r="B8" s="13"/>
      <c r="C8" s="13"/>
      <c r="D8" s="13"/>
      <c r="E8" s="13"/>
      <c r="F8" s="13"/>
      <c r="G8" s="14"/>
      <c r="H8" s="14"/>
      <c r="I8" s="14"/>
      <c r="J8" s="14"/>
      <c r="K8" s="14"/>
      <c r="L8" s="13"/>
      <c r="M8" s="13"/>
      <c r="N8" s="13"/>
      <c r="O8" s="13"/>
    </row>
    <row r="9" spans="1:15" ht="16.5" customHeight="1" x14ac:dyDescent="0.25">
      <c r="B9" s="22" t="s">
        <v>392</v>
      </c>
      <c r="C9" s="22"/>
      <c r="D9" s="22"/>
      <c r="E9" s="22"/>
      <c r="F9" s="22"/>
      <c r="G9" s="22"/>
      <c r="H9" s="22"/>
      <c r="I9" s="22"/>
      <c r="J9" s="22"/>
      <c r="K9" s="22"/>
      <c r="L9" s="13"/>
      <c r="M9" s="13"/>
      <c r="N9" s="13"/>
      <c r="O9" s="13"/>
    </row>
    <row r="10" spans="1:15" ht="15" customHeight="1" x14ac:dyDescent="0.25">
      <c r="B10" s="13"/>
      <c r="C10" s="13"/>
      <c r="D10" s="13"/>
      <c r="E10" s="13"/>
      <c r="F10" s="13"/>
      <c r="G10" s="14"/>
      <c r="H10" s="14"/>
      <c r="I10" s="14"/>
      <c r="J10" s="14"/>
      <c r="K10" s="14"/>
      <c r="L10" s="13"/>
      <c r="M10" s="13"/>
      <c r="N10" s="13"/>
      <c r="O10" s="13"/>
    </row>
    <row r="11" spans="1:15" ht="13.5" thickBot="1" x14ac:dyDescent="0.25">
      <c r="B11" s="8"/>
      <c r="C11" s="8"/>
      <c r="D11" s="8"/>
      <c r="E11" s="8"/>
      <c r="F11" s="8"/>
      <c r="G11" s="10"/>
      <c r="H11" s="10"/>
      <c r="I11" s="10"/>
      <c r="J11" s="10"/>
      <c r="K11" s="10"/>
      <c r="L11" s="5"/>
      <c r="M11" s="5"/>
    </row>
    <row r="12" spans="1:15" ht="23.25" customHeight="1" x14ac:dyDescent="0.2">
      <c r="A12" s="8"/>
      <c r="B12" s="24" t="s">
        <v>19</v>
      </c>
      <c r="C12" s="24" t="s">
        <v>386</v>
      </c>
      <c r="D12" s="24"/>
      <c r="E12" s="24"/>
      <c r="F12" s="24"/>
      <c r="G12" s="26" t="s">
        <v>552</v>
      </c>
      <c r="I12" s="26" t="s">
        <v>553</v>
      </c>
      <c r="K12" s="25" t="s">
        <v>387</v>
      </c>
      <c r="L12" s="23" t="s">
        <v>381</v>
      </c>
      <c r="M12" s="24" t="s">
        <v>15</v>
      </c>
      <c r="N12" s="3"/>
    </row>
    <row r="13" spans="1:15" ht="21" customHeight="1" x14ac:dyDescent="0.2">
      <c r="A13" s="8"/>
      <c r="B13" s="24"/>
      <c r="C13" s="24" t="s">
        <v>18</v>
      </c>
      <c r="D13" s="24" t="s">
        <v>385</v>
      </c>
      <c r="E13" s="24" t="s">
        <v>383</v>
      </c>
      <c r="F13" s="24" t="s">
        <v>382</v>
      </c>
      <c r="G13" s="26"/>
      <c r="I13" s="26"/>
      <c r="K13" s="26"/>
      <c r="L13" s="23"/>
      <c r="M13" s="24"/>
      <c r="N13" s="3"/>
    </row>
    <row r="14" spans="1:15" ht="409.6" hidden="1" customHeight="1" x14ac:dyDescent="0.2">
      <c r="A14" s="8"/>
      <c r="B14" s="11" t="s">
        <v>17</v>
      </c>
      <c r="C14" s="11" t="s">
        <v>18</v>
      </c>
      <c r="D14" s="11" t="s">
        <v>384</v>
      </c>
      <c r="E14" s="11" t="s">
        <v>383</v>
      </c>
      <c r="F14" s="11" t="s">
        <v>382</v>
      </c>
      <c r="G14" s="12"/>
      <c r="H14" s="12"/>
      <c r="I14" s="12"/>
      <c r="J14" s="12"/>
      <c r="K14" s="12" t="s">
        <v>16</v>
      </c>
      <c r="L14" s="1" t="s">
        <v>381</v>
      </c>
      <c r="M14" s="1" t="s">
        <v>15</v>
      </c>
      <c r="N14" s="3"/>
    </row>
    <row r="15" spans="1:15" x14ac:dyDescent="0.2">
      <c r="A15" s="8"/>
      <c r="B15" s="27" t="s">
        <v>380</v>
      </c>
      <c r="C15" s="28" t="s">
        <v>14</v>
      </c>
      <c r="D15" s="29" t="s">
        <v>379</v>
      </c>
      <c r="E15" s="30" t="s">
        <v>20</v>
      </c>
      <c r="F15" s="28" t="s">
        <v>14</v>
      </c>
      <c r="G15" s="32">
        <f>H15/1000</f>
        <v>1195899.21</v>
      </c>
      <c r="H15" s="31">
        <v>1195899210</v>
      </c>
      <c r="I15" s="32">
        <f>J15/1000</f>
        <v>1164920.5191899994</v>
      </c>
      <c r="J15" s="31">
        <v>1164920519.1899993</v>
      </c>
      <c r="K15" s="7">
        <f>J15/H15*100</f>
        <v>97.409590160194128</v>
      </c>
      <c r="L15" s="9"/>
      <c r="M15" s="4" t="s">
        <v>0</v>
      </c>
      <c r="N15" s="3"/>
    </row>
    <row r="16" spans="1:15" ht="21" x14ac:dyDescent="0.2">
      <c r="A16" s="8"/>
      <c r="B16" s="27" t="s">
        <v>378</v>
      </c>
      <c r="C16" s="28" t="s">
        <v>370</v>
      </c>
      <c r="D16" s="29"/>
      <c r="E16" s="30"/>
      <c r="F16" s="28"/>
      <c r="G16" s="32">
        <f t="shared" ref="G16:G79" si="0">H16/1000</f>
        <v>1476</v>
      </c>
      <c r="H16" s="31">
        <v>1476000</v>
      </c>
      <c r="I16" s="32">
        <f t="shared" ref="I16:I79" si="1">J16/1000</f>
        <v>1474.60112</v>
      </c>
      <c r="J16" s="31">
        <v>1474601.12</v>
      </c>
      <c r="K16" s="7">
        <f>J16/H16*100</f>
        <v>99.905224932249325</v>
      </c>
      <c r="L16" s="9"/>
      <c r="M16" s="4"/>
      <c r="N16" s="3"/>
    </row>
    <row r="17" spans="1:14" x14ac:dyDescent="0.2">
      <c r="A17" s="8"/>
      <c r="B17" s="27" t="s">
        <v>215</v>
      </c>
      <c r="C17" s="28" t="s">
        <v>370</v>
      </c>
      <c r="D17" s="29" t="s">
        <v>214</v>
      </c>
      <c r="E17" s="30"/>
      <c r="F17" s="28"/>
      <c r="G17" s="32">
        <f t="shared" si="0"/>
        <v>1476</v>
      </c>
      <c r="H17" s="31">
        <v>1476000</v>
      </c>
      <c r="I17" s="32">
        <f t="shared" si="1"/>
        <v>1474.60112</v>
      </c>
      <c r="J17" s="31">
        <v>1474601.12</v>
      </c>
      <c r="K17" s="7">
        <f>J17/H17*100</f>
        <v>99.905224932249325</v>
      </c>
      <c r="L17" s="9"/>
      <c r="M17" s="4"/>
      <c r="N17" s="3"/>
    </row>
    <row r="18" spans="1:14" ht="42" x14ac:dyDescent="0.2">
      <c r="A18" s="8"/>
      <c r="B18" s="27" t="s">
        <v>377</v>
      </c>
      <c r="C18" s="28" t="s">
        <v>370</v>
      </c>
      <c r="D18" s="29" t="s">
        <v>369</v>
      </c>
      <c r="E18" s="30"/>
      <c r="F18" s="28"/>
      <c r="G18" s="32">
        <f t="shared" si="0"/>
        <v>1476</v>
      </c>
      <c r="H18" s="31">
        <v>1476000</v>
      </c>
      <c r="I18" s="32">
        <f t="shared" si="1"/>
        <v>1474.60112</v>
      </c>
      <c r="J18" s="31">
        <v>1474601.12</v>
      </c>
      <c r="K18" s="7">
        <f>J18/H18*100</f>
        <v>99.905224932249325</v>
      </c>
      <c r="L18" s="9"/>
      <c r="M18" s="4"/>
      <c r="N18" s="3"/>
    </row>
    <row r="19" spans="1:14" ht="42" x14ac:dyDescent="0.2">
      <c r="A19" s="8"/>
      <c r="B19" s="27" t="s">
        <v>376</v>
      </c>
      <c r="C19" s="28" t="s">
        <v>370</v>
      </c>
      <c r="D19" s="29" t="s">
        <v>369</v>
      </c>
      <c r="E19" s="30" t="s">
        <v>375</v>
      </c>
      <c r="F19" s="28"/>
      <c r="G19" s="32">
        <f t="shared" si="0"/>
        <v>1476</v>
      </c>
      <c r="H19" s="31">
        <v>1476000</v>
      </c>
      <c r="I19" s="32">
        <f t="shared" si="1"/>
        <v>1474.60112</v>
      </c>
      <c r="J19" s="31">
        <v>1474601.12</v>
      </c>
      <c r="K19" s="7">
        <f>J19/H19*100</f>
        <v>99.905224932249325</v>
      </c>
      <c r="L19" s="9"/>
      <c r="M19" s="4"/>
      <c r="N19" s="3"/>
    </row>
    <row r="20" spans="1:14" ht="21" x14ac:dyDescent="0.2">
      <c r="A20" s="8"/>
      <c r="B20" s="27" t="s">
        <v>374</v>
      </c>
      <c r="C20" s="28" t="s">
        <v>370</v>
      </c>
      <c r="D20" s="29" t="s">
        <v>369</v>
      </c>
      <c r="E20" s="30" t="s">
        <v>373</v>
      </c>
      <c r="F20" s="28"/>
      <c r="G20" s="32">
        <f t="shared" si="0"/>
        <v>1476</v>
      </c>
      <c r="H20" s="31">
        <v>1476000</v>
      </c>
      <c r="I20" s="32">
        <f t="shared" si="1"/>
        <v>1474.60112</v>
      </c>
      <c r="J20" s="31">
        <v>1474601.12</v>
      </c>
      <c r="K20" s="7">
        <f>J20/H20*100</f>
        <v>99.905224932249325</v>
      </c>
      <c r="L20" s="9"/>
      <c r="M20" s="4"/>
      <c r="N20" s="3"/>
    </row>
    <row r="21" spans="1:14" ht="21" x14ac:dyDescent="0.2">
      <c r="A21" s="8"/>
      <c r="B21" s="27" t="s">
        <v>70</v>
      </c>
      <c r="C21" s="28" t="s">
        <v>370</v>
      </c>
      <c r="D21" s="29" t="s">
        <v>369</v>
      </c>
      <c r="E21" s="30" t="s">
        <v>368</v>
      </c>
      <c r="F21" s="28"/>
      <c r="G21" s="32">
        <f t="shared" si="0"/>
        <v>1476</v>
      </c>
      <c r="H21" s="31">
        <v>1476000</v>
      </c>
      <c r="I21" s="32">
        <f t="shared" si="1"/>
        <v>1474.60112</v>
      </c>
      <c r="J21" s="31">
        <v>1474601.12</v>
      </c>
      <c r="K21" s="7">
        <f>J21/H21*100</f>
        <v>99.905224932249325</v>
      </c>
      <c r="L21" s="9"/>
      <c r="M21" s="4"/>
      <c r="N21" s="3"/>
    </row>
    <row r="22" spans="1:14" ht="21" x14ac:dyDescent="0.2">
      <c r="A22" s="8"/>
      <c r="B22" s="27" t="s">
        <v>30</v>
      </c>
      <c r="C22" s="28" t="s">
        <v>370</v>
      </c>
      <c r="D22" s="29" t="s">
        <v>369</v>
      </c>
      <c r="E22" s="30" t="s">
        <v>368</v>
      </c>
      <c r="F22" s="28" t="s">
        <v>29</v>
      </c>
      <c r="G22" s="32">
        <f t="shared" si="0"/>
        <v>720.47500000000002</v>
      </c>
      <c r="H22" s="31">
        <v>720475</v>
      </c>
      <c r="I22" s="32">
        <f t="shared" si="1"/>
        <v>720.06871999999998</v>
      </c>
      <c r="J22" s="31">
        <v>720068.72</v>
      </c>
      <c r="K22" s="7">
        <f>J22/H22*100</f>
        <v>99.943609424338106</v>
      </c>
      <c r="L22" s="9"/>
      <c r="M22" s="4" t="s">
        <v>0</v>
      </c>
      <c r="N22" s="3"/>
    </row>
    <row r="23" spans="1:14" ht="52.5" x14ac:dyDescent="0.2">
      <c r="A23" s="8"/>
      <c r="B23" s="27" t="s">
        <v>372</v>
      </c>
      <c r="C23" s="28" t="s">
        <v>370</v>
      </c>
      <c r="D23" s="29" t="s">
        <v>369</v>
      </c>
      <c r="E23" s="30" t="s">
        <v>368</v>
      </c>
      <c r="F23" s="28" t="s">
        <v>371</v>
      </c>
      <c r="G23" s="32">
        <f t="shared" si="0"/>
        <v>539.07899999999995</v>
      </c>
      <c r="H23" s="31">
        <v>539079</v>
      </c>
      <c r="I23" s="32">
        <f t="shared" si="1"/>
        <v>538.90695999999991</v>
      </c>
      <c r="J23" s="31">
        <v>538906.96</v>
      </c>
      <c r="K23" s="7">
        <f>J23/H23*100</f>
        <v>99.968086310169753</v>
      </c>
      <c r="L23" s="9"/>
      <c r="M23" s="4" t="s">
        <v>0</v>
      </c>
      <c r="N23" s="3"/>
    </row>
    <row r="24" spans="1:14" ht="42" x14ac:dyDescent="0.2">
      <c r="A24" s="8"/>
      <c r="B24" s="27" t="s">
        <v>26</v>
      </c>
      <c r="C24" s="28" t="s">
        <v>370</v>
      </c>
      <c r="D24" s="29" t="s">
        <v>369</v>
      </c>
      <c r="E24" s="30" t="s">
        <v>368</v>
      </c>
      <c r="F24" s="28" t="s">
        <v>25</v>
      </c>
      <c r="G24" s="32">
        <f t="shared" si="0"/>
        <v>214.946</v>
      </c>
      <c r="H24" s="31">
        <v>214946</v>
      </c>
      <c r="I24" s="32">
        <f t="shared" si="1"/>
        <v>214.62544</v>
      </c>
      <c r="J24" s="31">
        <v>214625.44</v>
      </c>
      <c r="K24" s="7">
        <f>J24/H24*100</f>
        <v>99.850864868385543</v>
      </c>
      <c r="L24" s="9"/>
      <c r="M24" s="4" t="s">
        <v>0</v>
      </c>
      <c r="N24" s="3"/>
    </row>
    <row r="25" spans="1:14" ht="31.5" x14ac:dyDescent="0.2">
      <c r="A25" s="8"/>
      <c r="B25" s="27" t="s">
        <v>24</v>
      </c>
      <c r="C25" s="28" t="s">
        <v>370</v>
      </c>
      <c r="D25" s="29" t="s">
        <v>369</v>
      </c>
      <c r="E25" s="30" t="s">
        <v>368</v>
      </c>
      <c r="F25" s="28" t="s">
        <v>21</v>
      </c>
      <c r="G25" s="32">
        <f t="shared" si="0"/>
        <v>1.5</v>
      </c>
      <c r="H25" s="31">
        <v>1500</v>
      </c>
      <c r="I25" s="32">
        <f t="shared" si="1"/>
        <v>1</v>
      </c>
      <c r="J25" s="31">
        <v>1000</v>
      </c>
      <c r="K25" s="7">
        <f>J25/H25*100</f>
        <v>66.666666666666657</v>
      </c>
      <c r="L25" s="9"/>
      <c r="M25" s="4" t="s">
        <v>0</v>
      </c>
      <c r="N25" s="3"/>
    </row>
    <row r="26" spans="1:14" ht="21" x14ac:dyDescent="0.2">
      <c r="A26" s="8"/>
      <c r="B26" s="27" t="s">
        <v>367</v>
      </c>
      <c r="C26" s="28" t="s">
        <v>3</v>
      </c>
      <c r="D26" s="29"/>
      <c r="E26" s="30"/>
      <c r="F26" s="28"/>
      <c r="G26" s="32">
        <f t="shared" si="0"/>
        <v>184961.36199999999</v>
      </c>
      <c r="H26" s="31">
        <v>184961362</v>
      </c>
      <c r="I26" s="32">
        <f t="shared" si="1"/>
        <v>173802.23748999997</v>
      </c>
      <c r="J26" s="31">
        <v>173802237.48999998</v>
      </c>
      <c r="K26" s="7">
        <f>J26/H26*100</f>
        <v>93.966780743104593</v>
      </c>
      <c r="L26" s="9"/>
      <c r="M26" s="4"/>
      <c r="N26" s="3"/>
    </row>
    <row r="27" spans="1:14" x14ac:dyDescent="0.2">
      <c r="A27" s="8"/>
      <c r="B27" s="27" t="s">
        <v>215</v>
      </c>
      <c r="C27" s="28" t="s">
        <v>3</v>
      </c>
      <c r="D27" s="29" t="s">
        <v>214</v>
      </c>
      <c r="E27" s="30"/>
      <c r="F27" s="28"/>
      <c r="G27" s="32">
        <f t="shared" si="0"/>
        <v>78681.562000000005</v>
      </c>
      <c r="H27" s="31">
        <v>78681562</v>
      </c>
      <c r="I27" s="32">
        <f t="shared" si="1"/>
        <v>76697.899400000009</v>
      </c>
      <c r="J27" s="31">
        <v>76697899.400000006</v>
      </c>
      <c r="K27" s="7">
        <f>J27/H27*100</f>
        <v>97.478872369107279</v>
      </c>
      <c r="L27" s="9"/>
      <c r="M27" s="4"/>
      <c r="N27" s="3"/>
    </row>
    <row r="28" spans="1:14" ht="31.5" x14ac:dyDescent="0.2">
      <c r="A28" s="8"/>
      <c r="B28" s="27" t="s">
        <v>366</v>
      </c>
      <c r="C28" s="28" t="s">
        <v>3</v>
      </c>
      <c r="D28" s="29" t="s">
        <v>365</v>
      </c>
      <c r="E28" s="30"/>
      <c r="F28" s="28"/>
      <c r="G28" s="32">
        <f t="shared" si="0"/>
        <v>1710.8</v>
      </c>
      <c r="H28" s="31">
        <v>1710800</v>
      </c>
      <c r="I28" s="32">
        <f t="shared" si="1"/>
        <v>1697.2653300000002</v>
      </c>
      <c r="J28" s="31">
        <v>1697265.33</v>
      </c>
      <c r="K28" s="7">
        <f>J28/H28*100</f>
        <v>99.208868950198735</v>
      </c>
      <c r="L28" s="9"/>
      <c r="M28" s="4"/>
      <c r="N28" s="3"/>
    </row>
    <row r="29" spans="1:14" ht="31.5" x14ac:dyDescent="0.2">
      <c r="A29" s="8"/>
      <c r="B29" s="27" t="s">
        <v>436</v>
      </c>
      <c r="C29" s="28" t="s">
        <v>3</v>
      </c>
      <c r="D29" s="29" t="s">
        <v>365</v>
      </c>
      <c r="E29" s="30" t="s">
        <v>437</v>
      </c>
      <c r="F29" s="28"/>
      <c r="G29" s="32">
        <f t="shared" si="0"/>
        <v>1710.8</v>
      </c>
      <c r="H29" s="31">
        <v>1710800</v>
      </c>
      <c r="I29" s="32">
        <f t="shared" si="1"/>
        <v>1697.2653300000002</v>
      </c>
      <c r="J29" s="31">
        <v>1697265.33</v>
      </c>
      <c r="K29" s="7">
        <f>J29/H29*100</f>
        <v>99.208868950198735</v>
      </c>
      <c r="L29" s="9"/>
      <c r="M29" s="4"/>
      <c r="N29" s="3"/>
    </row>
    <row r="30" spans="1:14" ht="21" x14ac:dyDescent="0.2">
      <c r="A30" s="8"/>
      <c r="B30" s="27" t="s">
        <v>438</v>
      </c>
      <c r="C30" s="28" t="s">
        <v>3</v>
      </c>
      <c r="D30" s="29" t="s">
        <v>365</v>
      </c>
      <c r="E30" s="30" t="s">
        <v>439</v>
      </c>
      <c r="F30" s="28"/>
      <c r="G30" s="32">
        <f t="shared" si="0"/>
        <v>1710.8</v>
      </c>
      <c r="H30" s="31">
        <v>1710800</v>
      </c>
      <c r="I30" s="32">
        <f t="shared" si="1"/>
        <v>1697.2653300000002</v>
      </c>
      <c r="J30" s="31">
        <v>1697265.33</v>
      </c>
      <c r="K30" s="7">
        <f>J30/H30*100</f>
        <v>99.208868950198735</v>
      </c>
      <c r="L30" s="9"/>
      <c r="M30" s="4"/>
      <c r="N30" s="3"/>
    </row>
    <row r="31" spans="1:14" ht="21" x14ac:dyDescent="0.2">
      <c r="A31" s="8"/>
      <c r="B31" s="27" t="s">
        <v>70</v>
      </c>
      <c r="C31" s="28" t="s">
        <v>3</v>
      </c>
      <c r="D31" s="29" t="s">
        <v>365</v>
      </c>
      <c r="E31" s="30" t="s">
        <v>440</v>
      </c>
      <c r="F31" s="28"/>
      <c r="G31" s="32">
        <f t="shared" si="0"/>
        <v>1710.8</v>
      </c>
      <c r="H31" s="31">
        <v>1710800</v>
      </c>
      <c r="I31" s="32">
        <f t="shared" si="1"/>
        <v>1697.2653300000002</v>
      </c>
      <c r="J31" s="31">
        <v>1697265.33</v>
      </c>
      <c r="K31" s="7">
        <f>J31/H31*100</f>
        <v>99.208868950198735</v>
      </c>
      <c r="L31" s="9"/>
      <c r="M31" s="4"/>
      <c r="N31" s="3"/>
    </row>
    <row r="32" spans="1:14" ht="21" x14ac:dyDescent="0.2">
      <c r="A32" s="8"/>
      <c r="B32" s="27" t="s">
        <v>30</v>
      </c>
      <c r="C32" s="28" t="s">
        <v>3</v>
      </c>
      <c r="D32" s="29" t="s">
        <v>365</v>
      </c>
      <c r="E32" s="30" t="s">
        <v>440</v>
      </c>
      <c r="F32" s="28" t="s">
        <v>29</v>
      </c>
      <c r="G32" s="32">
        <f t="shared" si="0"/>
        <v>1322.5</v>
      </c>
      <c r="H32" s="31">
        <v>1322500</v>
      </c>
      <c r="I32" s="32">
        <f t="shared" si="1"/>
        <v>1312.1314399999999</v>
      </c>
      <c r="J32" s="31">
        <v>1312131.44</v>
      </c>
      <c r="K32" s="7">
        <f>J32/H32*100</f>
        <v>99.215987901701325</v>
      </c>
      <c r="L32" s="9"/>
      <c r="M32" s="4" t="s">
        <v>0</v>
      </c>
      <c r="N32" s="3"/>
    </row>
    <row r="33" spans="1:14" ht="42" x14ac:dyDescent="0.2">
      <c r="A33" s="8"/>
      <c r="B33" s="27" t="s">
        <v>26</v>
      </c>
      <c r="C33" s="28" t="s">
        <v>3</v>
      </c>
      <c r="D33" s="29" t="s">
        <v>365</v>
      </c>
      <c r="E33" s="30" t="s">
        <v>440</v>
      </c>
      <c r="F33" s="28" t="s">
        <v>25</v>
      </c>
      <c r="G33" s="32">
        <f t="shared" si="0"/>
        <v>388.3</v>
      </c>
      <c r="H33" s="31">
        <v>388300</v>
      </c>
      <c r="I33" s="32">
        <f t="shared" si="1"/>
        <v>385.13389000000001</v>
      </c>
      <c r="J33" s="31">
        <v>385133.89</v>
      </c>
      <c r="K33" s="7">
        <f>J33/H33*100</f>
        <v>99.184622714396085</v>
      </c>
      <c r="L33" s="9"/>
      <c r="M33" s="4" t="s">
        <v>0</v>
      </c>
      <c r="N33" s="3"/>
    </row>
    <row r="34" spans="1:14" ht="52.5" x14ac:dyDescent="0.2">
      <c r="A34" s="8"/>
      <c r="B34" s="27" t="s">
        <v>364</v>
      </c>
      <c r="C34" s="28" t="s">
        <v>3</v>
      </c>
      <c r="D34" s="29" t="s">
        <v>363</v>
      </c>
      <c r="E34" s="30"/>
      <c r="F34" s="28"/>
      <c r="G34" s="32">
        <f t="shared" si="0"/>
        <v>25385.599999999999</v>
      </c>
      <c r="H34" s="31">
        <v>25385600</v>
      </c>
      <c r="I34" s="32">
        <f t="shared" si="1"/>
        <v>25317.267949999994</v>
      </c>
      <c r="J34" s="31">
        <v>25317267.949999996</v>
      </c>
      <c r="K34" s="7">
        <f>J34/H34*100</f>
        <v>99.730823577146083</v>
      </c>
      <c r="L34" s="9"/>
      <c r="M34" s="4"/>
      <c r="N34" s="3"/>
    </row>
    <row r="35" spans="1:14" ht="31.5" x14ac:dyDescent="0.2">
      <c r="A35" s="8"/>
      <c r="B35" s="27" t="s">
        <v>328</v>
      </c>
      <c r="C35" s="28" t="s">
        <v>3</v>
      </c>
      <c r="D35" s="29" t="s">
        <v>363</v>
      </c>
      <c r="E35" s="30" t="s">
        <v>327</v>
      </c>
      <c r="F35" s="28"/>
      <c r="G35" s="32">
        <f t="shared" si="0"/>
        <v>25385.599999999999</v>
      </c>
      <c r="H35" s="31">
        <v>25385600</v>
      </c>
      <c r="I35" s="32">
        <f t="shared" si="1"/>
        <v>25317.267949999994</v>
      </c>
      <c r="J35" s="31">
        <v>25317267.949999996</v>
      </c>
      <c r="K35" s="7">
        <f>J35/H35*100</f>
        <v>99.730823577146083</v>
      </c>
      <c r="L35" s="9"/>
      <c r="M35" s="4"/>
      <c r="N35" s="3"/>
    </row>
    <row r="36" spans="1:14" ht="31.5" x14ac:dyDescent="0.2">
      <c r="A36" s="8"/>
      <c r="B36" s="27" t="s">
        <v>356</v>
      </c>
      <c r="C36" s="28" t="s">
        <v>3</v>
      </c>
      <c r="D36" s="29" t="s">
        <v>363</v>
      </c>
      <c r="E36" s="30" t="s">
        <v>355</v>
      </c>
      <c r="F36" s="28"/>
      <c r="G36" s="32">
        <f t="shared" si="0"/>
        <v>25385.599999999999</v>
      </c>
      <c r="H36" s="31">
        <v>25385600</v>
      </c>
      <c r="I36" s="32">
        <f t="shared" si="1"/>
        <v>25317.267949999994</v>
      </c>
      <c r="J36" s="31">
        <v>25317267.949999996</v>
      </c>
      <c r="K36" s="7">
        <f>J36/H36*100</f>
        <v>99.730823577146083</v>
      </c>
      <c r="L36" s="9"/>
      <c r="M36" s="4"/>
      <c r="N36" s="3"/>
    </row>
    <row r="37" spans="1:14" ht="21" x14ac:dyDescent="0.2">
      <c r="A37" s="8"/>
      <c r="B37" s="27" t="s">
        <v>70</v>
      </c>
      <c r="C37" s="28" t="s">
        <v>3</v>
      </c>
      <c r="D37" s="29" t="s">
        <v>363</v>
      </c>
      <c r="E37" s="30" t="s">
        <v>441</v>
      </c>
      <c r="F37" s="28"/>
      <c r="G37" s="32">
        <f t="shared" si="0"/>
        <v>25385.599999999999</v>
      </c>
      <c r="H37" s="31">
        <v>25385600</v>
      </c>
      <c r="I37" s="32">
        <f t="shared" si="1"/>
        <v>25317.267949999994</v>
      </c>
      <c r="J37" s="31">
        <v>25317267.949999996</v>
      </c>
      <c r="K37" s="7">
        <f>J37/H37*100</f>
        <v>99.730823577146083</v>
      </c>
      <c r="L37" s="9"/>
      <c r="M37" s="4"/>
      <c r="N37" s="3"/>
    </row>
    <row r="38" spans="1:14" ht="21" x14ac:dyDescent="0.2">
      <c r="A38" s="8"/>
      <c r="B38" s="27" t="s">
        <v>30</v>
      </c>
      <c r="C38" s="28" t="s">
        <v>3</v>
      </c>
      <c r="D38" s="29" t="s">
        <v>363</v>
      </c>
      <c r="E38" s="30" t="s">
        <v>441</v>
      </c>
      <c r="F38" s="28" t="s">
        <v>29</v>
      </c>
      <c r="G38" s="32">
        <f t="shared" si="0"/>
        <v>18839.7</v>
      </c>
      <c r="H38" s="31">
        <v>18839700</v>
      </c>
      <c r="I38" s="32">
        <f t="shared" si="1"/>
        <v>18782.079239999999</v>
      </c>
      <c r="J38" s="31">
        <v>18782079.239999998</v>
      </c>
      <c r="K38" s="7">
        <f>J38/H38*100</f>
        <v>99.694152454656916</v>
      </c>
      <c r="L38" s="9"/>
      <c r="M38" s="4" t="s">
        <v>0</v>
      </c>
      <c r="N38" s="3"/>
    </row>
    <row r="39" spans="1:14" ht="31.5" x14ac:dyDescent="0.2">
      <c r="A39" s="8"/>
      <c r="B39" s="27" t="s">
        <v>28</v>
      </c>
      <c r="C39" s="28" t="s">
        <v>3</v>
      </c>
      <c r="D39" s="29" t="s">
        <v>363</v>
      </c>
      <c r="E39" s="30" t="s">
        <v>441</v>
      </c>
      <c r="F39" s="28" t="s">
        <v>27</v>
      </c>
      <c r="G39" s="32">
        <f t="shared" si="0"/>
        <v>56.4</v>
      </c>
      <c r="H39" s="31">
        <v>56400</v>
      </c>
      <c r="I39" s="32">
        <f t="shared" si="1"/>
        <v>56.396769999999997</v>
      </c>
      <c r="J39" s="31">
        <v>56396.77</v>
      </c>
      <c r="K39" s="7">
        <f>J39/H39*100</f>
        <v>99.994273049645386</v>
      </c>
      <c r="L39" s="9"/>
      <c r="M39" s="4" t="s">
        <v>0</v>
      </c>
      <c r="N39" s="3"/>
    </row>
    <row r="40" spans="1:14" ht="42" x14ac:dyDescent="0.2">
      <c r="A40" s="8"/>
      <c r="B40" s="27" t="s">
        <v>26</v>
      </c>
      <c r="C40" s="28" t="s">
        <v>3</v>
      </c>
      <c r="D40" s="29" t="s">
        <v>363</v>
      </c>
      <c r="E40" s="30" t="s">
        <v>441</v>
      </c>
      <c r="F40" s="28" t="s">
        <v>25</v>
      </c>
      <c r="G40" s="32">
        <f t="shared" si="0"/>
        <v>5571.9</v>
      </c>
      <c r="H40" s="31">
        <v>5571900</v>
      </c>
      <c r="I40" s="32">
        <f t="shared" si="1"/>
        <v>5571.7857199999999</v>
      </c>
      <c r="J40" s="31">
        <v>5571785.7199999997</v>
      </c>
      <c r="K40" s="7">
        <f>J40/H40*100</f>
        <v>99.99794899405947</v>
      </c>
      <c r="L40" s="9"/>
      <c r="M40" s="4" t="s">
        <v>0</v>
      </c>
      <c r="N40" s="3"/>
    </row>
    <row r="41" spans="1:14" ht="31.5" x14ac:dyDescent="0.2">
      <c r="A41" s="8"/>
      <c r="B41" s="27" t="s">
        <v>24</v>
      </c>
      <c r="C41" s="28" t="s">
        <v>3</v>
      </c>
      <c r="D41" s="29" t="s">
        <v>363</v>
      </c>
      <c r="E41" s="30" t="s">
        <v>441</v>
      </c>
      <c r="F41" s="28" t="s">
        <v>21</v>
      </c>
      <c r="G41" s="32">
        <f t="shared" si="0"/>
        <v>480</v>
      </c>
      <c r="H41" s="31">
        <v>480000</v>
      </c>
      <c r="I41" s="32">
        <f t="shared" si="1"/>
        <v>479.05705999999998</v>
      </c>
      <c r="J41" s="31">
        <v>479057.06</v>
      </c>
      <c r="K41" s="7">
        <f>J41/H41*100</f>
        <v>99.803554166666657</v>
      </c>
      <c r="L41" s="9"/>
      <c r="M41" s="4" t="s">
        <v>0</v>
      </c>
      <c r="N41" s="3"/>
    </row>
    <row r="42" spans="1:14" ht="31.5" x14ac:dyDescent="0.2">
      <c r="A42" s="8"/>
      <c r="B42" s="27" t="s">
        <v>126</v>
      </c>
      <c r="C42" s="28" t="s">
        <v>3</v>
      </c>
      <c r="D42" s="29" t="s">
        <v>363</v>
      </c>
      <c r="E42" s="30" t="s">
        <v>441</v>
      </c>
      <c r="F42" s="28" t="s">
        <v>12</v>
      </c>
      <c r="G42" s="32">
        <f t="shared" si="0"/>
        <v>75</v>
      </c>
      <c r="H42" s="31">
        <v>75000</v>
      </c>
      <c r="I42" s="32">
        <f t="shared" si="1"/>
        <v>74.188759999999988</v>
      </c>
      <c r="J42" s="31">
        <v>74188.759999999995</v>
      </c>
      <c r="K42" s="7">
        <f>J42/H42*100</f>
        <v>98.91834666666665</v>
      </c>
      <c r="L42" s="9"/>
      <c r="M42" s="4" t="s">
        <v>0</v>
      </c>
      <c r="N42" s="3"/>
    </row>
    <row r="43" spans="1:14" ht="94.5" x14ac:dyDescent="0.2">
      <c r="A43" s="8"/>
      <c r="B43" s="27" t="s">
        <v>331</v>
      </c>
      <c r="C43" s="28" t="s">
        <v>3</v>
      </c>
      <c r="D43" s="29" t="s">
        <v>363</v>
      </c>
      <c r="E43" s="30" t="s">
        <v>441</v>
      </c>
      <c r="F43" s="28" t="s">
        <v>329</v>
      </c>
      <c r="G43" s="32">
        <f t="shared" si="0"/>
        <v>200</v>
      </c>
      <c r="H43" s="31">
        <v>200000</v>
      </c>
      <c r="I43" s="32">
        <f t="shared" si="1"/>
        <v>200</v>
      </c>
      <c r="J43" s="31">
        <v>200000</v>
      </c>
      <c r="K43" s="7">
        <f>J43/H43*100</f>
        <v>100</v>
      </c>
      <c r="L43" s="9"/>
      <c r="M43" s="4" t="s">
        <v>0</v>
      </c>
      <c r="N43" s="3"/>
    </row>
    <row r="44" spans="1:14" ht="21" x14ac:dyDescent="0.2">
      <c r="A44" s="8"/>
      <c r="B44" s="27" t="s">
        <v>36</v>
      </c>
      <c r="C44" s="28" t="s">
        <v>3</v>
      </c>
      <c r="D44" s="29" t="s">
        <v>363</v>
      </c>
      <c r="E44" s="30" t="s">
        <v>441</v>
      </c>
      <c r="F44" s="28" t="s">
        <v>34</v>
      </c>
      <c r="G44" s="32">
        <f t="shared" si="0"/>
        <v>40</v>
      </c>
      <c r="H44" s="31">
        <v>40000</v>
      </c>
      <c r="I44" s="32">
        <f t="shared" si="1"/>
        <v>32.113</v>
      </c>
      <c r="J44" s="31">
        <v>32113</v>
      </c>
      <c r="K44" s="7">
        <f>J44/H44*100</f>
        <v>80.282499999999999</v>
      </c>
      <c r="L44" s="9"/>
      <c r="M44" s="4" t="s">
        <v>0</v>
      </c>
      <c r="N44" s="3"/>
    </row>
    <row r="45" spans="1:14" x14ac:dyDescent="0.2">
      <c r="A45" s="8"/>
      <c r="B45" s="27" t="s">
        <v>130</v>
      </c>
      <c r="C45" s="28" t="s">
        <v>3</v>
      </c>
      <c r="D45" s="29" t="s">
        <v>363</v>
      </c>
      <c r="E45" s="30" t="s">
        <v>441</v>
      </c>
      <c r="F45" s="28" t="s">
        <v>129</v>
      </c>
      <c r="G45" s="32">
        <f t="shared" si="0"/>
        <v>4.5</v>
      </c>
      <c r="H45" s="31">
        <v>4500</v>
      </c>
      <c r="I45" s="32">
        <f t="shared" si="1"/>
        <v>3.57</v>
      </c>
      <c r="J45" s="31">
        <v>3570</v>
      </c>
      <c r="K45" s="7">
        <f>J45/H45*100</f>
        <v>79.333333333333329</v>
      </c>
      <c r="L45" s="9"/>
      <c r="M45" s="4"/>
      <c r="N45" s="3"/>
    </row>
    <row r="46" spans="1:14" x14ac:dyDescent="0.2">
      <c r="A46" s="8"/>
      <c r="B46" s="27" t="s">
        <v>109</v>
      </c>
      <c r="C46" s="28" t="s">
        <v>3</v>
      </c>
      <c r="D46" s="29" t="s">
        <v>363</v>
      </c>
      <c r="E46" s="30" t="s">
        <v>441</v>
      </c>
      <c r="F46" s="28" t="s">
        <v>106</v>
      </c>
      <c r="G46" s="32">
        <f t="shared" si="0"/>
        <v>118.1</v>
      </c>
      <c r="H46" s="31">
        <v>118100</v>
      </c>
      <c r="I46" s="32">
        <f t="shared" si="1"/>
        <v>118.0774</v>
      </c>
      <c r="J46" s="31">
        <v>118077.4</v>
      </c>
      <c r="K46" s="7">
        <f>J46/H46*100</f>
        <v>99.980863674851818</v>
      </c>
      <c r="L46" s="9"/>
      <c r="M46" s="4"/>
      <c r="N46" s="3"/>
    </row>
    <row r="47" spans="1:14" x14ac:dyDescent="0.2">
      <c r="A47" s="8"/>
      <c r="B47" s="27" t="s">
        <v>362</v>
      </c>
      <c r="C47" s="28" t="s">
        <v>3</v>
      </c>
      <c r="D47" s="29" t="s">
        <v>360</v>
      </c>
      <c r="E47" s="30"/>
      <c r="F47" s="28"/>
      <c r="G47" s="32">
        <f t="shared" si="0"/>
        <v>13.1</v>
      </c>
      <c r="H47" s="31">
        <v>13100</v>
      </c>
      <c r="I47" s="32">
        <f t="shared" si="1"/>
        <v>13.1</v>
      </c>
      <c r="J47" s="31">
        <v>13100</v>
      </c>
      <c r="K47" s="7">
        <f>J47/H47*100</f>
        <v>100</v>
      </c>
      <c r="L47" s="9"/>
      <c r="M47" s="4"/>
      <c r="N47" s="3"/>
    </row>
    <row r="48" spans="1:14" ht="31.5" x14ac:dyDescent="0.2">
      <c r="A48" s="8"/>
      <c r="B48" s="27" t="s">
        <v>328</v>
      </c>
      <c r="C48" s="28" t="s">
        <v>3</v>
      </c>
      <c r="D48" s="29" t="s">
        <v>360</v>
      </c>
      <c r="E48" s="30" t="s">
        <v>327</v>
      </c>
      <c r="F48" s="28"/>
      <c r="G48" s="32">
        <f t="shared" si="0"/>
        <v>13.1</v>
      </c>
      <c r="H48" s="31">
        <v>13100</v>
      </c>
      <c r="I48" s="32">
        <f t="shared" si="1"/>
        <v>13.1</v>
      </c>
      <c r="J48" s="31">
        <v>13100</v>
      </c>
      <c r="K48" s="7">
        <f>J48/H48*100</f>
        <v>100</v>
      </c>
      <c r="L48" s="9"/>
      <c r="M48" s="4"/>
      <c r="N48" s="3"/>
    </row>
    <row r="49" spans="1:14" ht="31.5" x14ac:dyDescent="0.2">
      <c r="A49" s="8"/>
      <c r="B49" s="27" t="s">
        <v>326</v>
      </c>
      <c r="C49" s="28" t="s">
        <v>3</v>
      </c>
      <c r="D49" s="29" t="s">
        <v>360</v>
      </c>
      <c r="E49" s="30" t="s">
        <v>325</v>
      </c>
      <c r="F49" s="28"/>
      <c r="G49" s="32">
        <f t="shared" si="0"/>
        <v>13.1</v>
      </c>
      <c r="H49" s="31">
        <v>13100</v>
      </c>
      <c r="I49" s="32">
        <f t="shared" si="1"/>
        <v>13.1</v>
      </c>
      <c r="J49" s="31">
        <v>13100</v>
      </c>
      <c r="K49" s="7">
        <f>J49/H49*100</f>
        <v>100</v>
      </c>
      <c r="L49" s="9"/>
      <c r="M49" s="4" t="s">
        <v>0</v>
      </c>
      <c r="N49" s="3"/>
    </row>
    <row r="50" spans="1:14" ht="42" x14ac:dyDescent="0.2">
      <c r="A50" s="8"/>
      <c r="B50" s="27" t="s">
        <v>361</v>
      </c>
      <c r="C50" s="28" t="s">
        <v>3</v>
      </c>
      <c r="D50" s="29" t="s">
        <v>360</v>
      </c>
      <c r="E50" s="30" t="s">
        <v>359</v>
      </c>
      <c r="F50" s="28"/>
      <c r="G50" s="32">
        <f t="shared" si="0"/>
        <v>13.1</v>
      </c>
      <c r="H50" s="31">
        <v>13100</v>
      </c>
      <c r="I50" s="32">
        <f t="shared" si="1"/>
        <v>13.1</v>
      </c>
      <c r="J50" s="31">
        <v>13100</v>
      </c>
      <c r="K50" s="7">
        <f>J50/H50*100</f>
        <v>100</v>
      </c>
      <c r="L50" s="9"/>
      <c r="M50" s="4"/>
      <c r="N50" s="3"/>
    </row>
    <row r="51" spans="1:14" ht="31.5" x14ac:dyDescent="0.2">
      <c r="A51" s="8"/>
      <c r="B51" s="27" t="s">
        <v>24</v>
      </c>
      <c r="C51" s="28" t="s">
        <v>3</v>
      </c>
      <c r="D51" s="29" t="s">
        <v>360</v>
      </c>
      <c r="E51" s="30" t="s">
        <v>359</v>
      </c>
      <c r="F51" s="28" t="s">
        <v>21</v>
      </c>
      <c r="G51" s="32">
        <f t="shared" si="0"/>
        <v>13.1</v>
      </c>
      <c r="H51" s="31">
        <v>13100</v>
      </c>
      <c r="I51" s="32">
        <f t="shared" si="1"/>
        <v>13.1</v>
      </c>
      <c r="J51" s="31">
        <v>13100</v>
      </c>
      <c r="K51" s="7">
        <f>J51/H51*100</f>
        <v>100</v>
      </c>
      <c r="L51" s="9"/>
      <c r="M51" s="4"/>
      <c r="N51" s="3"/>
    </row>
    <row r="52" spans="1:14" ht="42" x14ac:dyDescent="0.2">
      <c r="A52" s="8"/>
      <c r="B52" s="27" t="s">
        <v>275</v>
      </c>
      <c r="C52" s="28" t="s">
        <v>3</v>
      </c>
      <c r="D52" s="29" t="s">
        <v>268</v>
      </c>
      <c r="E52" s="30"/>
      <c r="F52" s="28"/>
      <c r="G52" s="32">
        <f t="shared" si="0"/>
        <v>1930</v>
      </c>
      <c r="H52" s="31">
        <v>1930000</v>
      </c>
      <c r="I52" s="32">
        <f t="shared" si="1"/>
        <v>1929.9789099999998</v>
      </c>
      <c r="J52" s="31">
        <v>1929978.91</v>
      </c>
      <c r="K52" s="7">
        <f>J52/H52*100</f>
        <v>99.998907253886003</v>
      </c>
      <c r="L52" s="9"/>
      <c r="M52" s="4"/>
      <c r="N52" s="3"/>
    </row>
    <row r="53" spans="1:14" ht="31.5" x14ac:dyDescent="0.2">
      <c r="A53" s="8"/>
      <c r="B53" s="27" t="s">
        <v>328</v>
      </c>
      <c r="C53" s="28" t="s">
        <v>3</v>
      </c>
      <c r="D53" s="29" t="s">
        <v>268</v>
      </c>
      <c r="E53" s="30" t="s">
        <v>327</v>
      </c>
      <c r="F53" s="28"/>
      <c r="G53" s="32">
        <f t="shared" si="0"/>
        <v>1930</v>
      </c>
      <c r="H53" s="31">
        <v>1930000</v>
      </c>
      <c r="I53" s="32">
        <f t="shared" si="1"/>
        <v>1929.9789099999998</v>
      </c>
      <c r="J53" s="31">
        <v>1929978.91</v>
      </c>
      <c r="K53" s="7">
        <f>J53/H53*100</f>
        <v>99.998907253886003</v>
      </c>
      <c r="L53" s="9"/>
      <c r="M53" s="4"/>
      <c r="N53" s="3"/>
    </row>
    <row r="54" spans="1:14" ht="31.5" x14ac:dyDescent="0.2">
      <c r="A54" s="8"/>
      <c r="B54" s="27" t="s">
        <v>356</v>
      </c>
      <c r="C54" s="28" t="s">
        <v>3</v>
      </c>
      <c r="D54" s="29" t="s">
        <v>268</v>
      </c>
      <c r="E54" s="30" t="s">
        <v>355</v>
      </c>
      <c r="F54" s="28"/>
      <c r="G54" s="32">
        <f t="shared" si="0"/>
        <v>1930</v>
      </c>
      <c r="H54" s="31">
        <v>1930000</v>
      </c>
      <c r="I54" s="32">
        <f t="shared" si="1"/>
        <v>1929.9789099999998</v>
      </c>
      <c r="J54" s="31">
        <v>1929978.91</v>
      </c>
      <c r="K54" s="7">
        <f>J54/H54*100</f>
        <v>99.998907253886003</v>
      </c>
      <c r="L54" s="9"/>
      <c r="M54" s="4" t="s">
        <v>0</v>
      </c>
      <c r="N54" s="3"/>
    </row>
    <row r="55" spans="1:14" ht="21" x14ac:dyDescent="0.2">
      <c r="A55" s="8"/>
      <c r="B55" s="27" t="s">
        <v>70</v>
      </c>
      <c r="C55" s="28" t="s">
        <v>3</v>
      </c>
      <c r="D55" s="29" t="s">
        <v>268</v>
      </c>
      <c r="E55" s="30" t="s">
        <v>441</v>
      </c>
      <c r="F55" s="28"/>
      <c r="G55" s="32">
        <f t="shared" si="0"/>
        <v>1326</v>
      </c>
      <c r="H55" s="31">
        <v>1326000</v>
      </c>
      <c r="I55" s="32">
        <f t="shared" si="1"/>
        <v>1325.97891</v>
      </c>
      <c r="J55" s="31">
        <v>1325978.9100000001</v>
      </c>
      <c r="K55" s="7">
        <f>J55/H55*100</f>
        <v>99.998409502262447</v>
      </c>
      <c r="L55" s="9"/>
      <c r="M55" s="4" t="s">
        <v>0</v>
      </c>
      <c r="N55" s="3"/>
    </row>
    <row r="56" spans="1:14" ht="21" x14ac:dyDescent="0.2">
      <c r="A56" s="8"/>
      <c r="B56" s="27" t="s">
        <v>30</v>
      </c>
      <c r="C56" s="28" t="s">
        <v>3</v>
      </c>
      <c r="D56" s="29" t="s">
        <v>268</v>
      </c>
      <c r="E56" s="30" t="s">
        <v>441</v>
      </c>
      <c r="F56" s="28" t="s">
        <v>29</v>
      </c>
      <c r="G56" s="32">
        <f t="shared" si="0"/>
        <v>1020.86</v>
      </c>
      <c r="H56" s="31">
        <v>1020860</v>
      </c>
      <c r="I56" s="32">
        <f t="shared" si="1"/>
        <v>1020.85352</v>
      </c>
      <c r="J56" s="31">
        <v>1020853.52</v>
      </c>
      <c r="K56" s="7">
        <f>J56/H56*100</f>
        <v>99.99936524107126</v>
      </c>
      <c r="L56" s="9"/>
      <c r="M56" s="4"/>
      <c r="N56" s="3"/>
    </row>
    <row r="57" spans="1:14" ht="42" x14ac:dyDescent="0.2">
      <c r="A57" s="8"/>
      <c r="B57" s="27" t="s">
        <v>26</v>
      </c>
      <c r="C57" s="28" t="s">
        <v>3</v>
      </c>
      <c r="D57" s="29" t="s">
        <v>268</v>
      </c>
      <c r="E57" s="30" t="s">
        <v>441</v>
      </c>
      <c r="F57" s="28" t="s">
        <v>25</v>
      </c>
      <c r="G57" s="32">
        <f t="shared" si="0"/>
        <v>305.14</v>
      </c>
      <c r="H57" s="31">
        <v>305140</v>
      </c>
      <c r="I57" s="32">
        <f t="shared" si="1"/>
        <v>305.12539000000004</v>
      </c>
      <c r="J57" s="31">
        <v>305125.39</v>
      </c>
      <c r="K57" s="7">
        <f>J57/H57*100</f>
        <v>99.99521203382055</v>
      </c>
      <c r="L57" s="9"/>
      <c r="M57" s="4" t="s">
        <v>0</v>
      </c>
      <c r="N57" s="3"/>
    </row>
    <row r="58" spans="1:14" ht="31.5" x14ac:dyDescent="0.2">
      <c r="A58" s="8"/>
      <c r="B58" s="27" t="s">
        <v>358</v>
      </c>
      <c r="C58" s="28" t="s">
        <v>3</v>
      </c>
      <c r="D58" s="29" t="s">
        <v>268</v>
      </c>
      <c r="E58" s="30" t="s">
        <v>442</v>
      </c>
      <c r="F58" s="28"/>
      <c r="G58" s="32">
        <f t="shared" si="0"/>
        <v>604</v>
      </c>
      <c r="H58" s="31">
        <v>604000</v>
      </c>
      <c r="I58" s="32">
        <f t="shared" si="1"/>
        <v>604</v>
      </c>
      <c r="J58" s="31">
        <v>604000</v>
      </c>
      <c r="K58" s="7">
        <f>J58/H58*100</f>
        <v>100</v>
      </c>
      <c r="L58" s="9"/>
      <c r="M58" s="4" t="s">
        <v>0</v>
      </c>
      <c r="N58" s="3"/>
    </row>
    <row r="59" spans="1:14" ht="21" x14ac:dyDescent="0.2">
      <c r="A59" s="8"/>
      <c r="B59" s="27" t="s">
        <v>30</v>
      </c>
      <c r="C59" s="28" t="s">
        <v>3</v>
      </c>
      <c r="D59" s="29" t="s">
        <v>268</v>
      </c>
      <c r="E59" s="30" t="s">
        <v>442</v>
      </c>
      <c r="F59" s="28" t="s">
        <v>29</v>
      </c>
      <c r="G59" s="32">
        <f t="shared" si="0"/>
        <v>359.96785</v>
      </c>
      <c r="H59" s="31">
        <v>359967.85</v>
      </c>
      <c r="I59" s="32">
        <f t="shared" si="1"/>
        <v>359.96785</v>
      </c>
      <c r="J59" s="31">
        <v>359967.85</v>
      </c>
      <c r="K59" s="7">
        <f>J59/H59*100</f>
        <v>100</v>
      </c>
      <c r="L59" s="9"/>
      <c r="M59" s="4" t="s">
        <v>0</v>
      </c>
      <c r="N59" s="3"/>
    </row>
    <row r="60" spans="1:14" ht="42" x14ac:dyDescent="0.2">
      <c r="A60" s="8"/>
      <c r="B60" s="27" t="s">
        <v>26</v>
      </c>
      <c r="C60" s="28" t="s">
        <v>3</v>
      </c>
      <c r="D60" s="29" t="s">
        <v>268</v>
      </c>
      <c r="E60" s="30" t="s">
        <v>442</v>
      </c>
      <c r="F60" s="28" t="s">
        <v>25</v>
      </c>
      <c r="G60" s="32">
        <f t="shared" si="0"/>
        <v>107.50228</v>
      </c>
      <c r="H60" s="31">
        <v>107502.28</v>
      </c>
      <c r="I60" s="32">
        <f t="shared" si="1"/>
        <v>107.50228</v>
      </c>
      <c r="J60" s="31">
        <v>107502.28</v>
      </c>
      <c r="K60" s="7">
        <f>J60/H60*100</f>
        <v>100</v>
      </c>
      <c r="L60" s="9"/>
      <c r="M60" s="4"/>
      <c r="N60" s="3"/>
    </row>
    <row r="61" spans="1:14" ht="31.5" x14ac:dyDescent="0.2">
      <c r="A61" s="8"/>
      <c r="B61" s="27" t="s">
        <v>24</v>
      </c>
      <c r="C61" s="28" t="s">
        <v>3</v>
      </c>
      <c r="D61" s="29" t="s">
        <v>268</v>
      </c>
      <c r="E61" s="30" t="s">
        <v>442</v>
      </c>
      <c r="F61" s="28" t="s">
        <v>21</v>
      </c>
      <c r="G61" s="32">
        <f t="shared" si="0"/>
        <v>136.52986999999999</v>
      </c>
      <c r="H61" s="31">
        <v>136529.87</v>
      </c>
      <c r="I61" s="32">
        <f t="shared" si="1"/>
        <v>136.52986999999999</v>
      </c>
      <c r="J61" s="31">
        <v>136529.87</v>
      </c>
      <c r="K61" s="7">
        <f>J61/H61*100</f>
        <v>100</v>
      </c>
      <c r="L61" s="9"/>
      <c r="M61" s="4"/>
      <c r="N61" s="3"/>
    </row>
    <row r="62" spans="1:14" x14ac:dyDescent="0.2">
      <c r="A62" s="8"/>
      <c r="B62" s="27" t="s">
        <v>357</v>
      </c>
      <c r="C62" s="28" t="s">
        <v>3</v>
      </c>
      <c r="D62" s="29" t="s">
        <v>352</v>
      </c>
      <c r="E62" s="30"/>
      <c r="F62" s="28"/>
      <c r="G62" s="32">
        <f t="shared" si="0"/>
        <v>333.66199999999998</v>
      </c>
      <c r="H62" s="31">
        <v>333662</v>
      </c>
      <c r="I62" s="32">
        <f t="shared" si="1"/>
        <v>0</v>
      </c>
      <c r="J62" s="31">
        <v>0</v>
      </c>
      <c r="K62" s="7">
        <f>J62/H62*100</f>
        <v>0</v>
      </c>
      <c r="L62" s="9"/>
      <c r="M62" s="4"/>
      <c r="N62" s="3"/>
    </row>
    <row r="63" spans="1:14" ht="31.5" x14ac:dyDescent="0.2">
      <c r="A63" s="8"/>
      <c r="B63" s="27" t="s">
        <v>328</v>
      </c>
      <c r="C63" s="28" t="s">
        <v>3</v>
      </c>
      <c r="D63" s="29" t="s">
        <v>352</v>
      </c>
      <c r="E63" s="30" t="s">
        <v>327</v>
      </c>
      <c r="F63" s="28"/>
      <c r="G63" s="32">
        <f t="shared" si="0"/>
        <v>333.66199999999998</v>
      </c>
      <c r="H63" s="31">
        <v>333662</v>
      </c>
      <c r="I63" s="32">
        <f t="shared" si="1"/>
        <v>0</v>
      </c>
      <c r="J63" s="31">
        <v>0</v>
      </c>
      <c r="K63" s="7">
        <f>J63/H63*100</f>
        <v>0</v>
      </c>
      <c r="L63" s="9"/>
      <c r="M63" s="4"/>
      <c r="N63" s="3"/>
    </row>
    <row r="64" spans="1:14" ht="31.5" x14ac:dyDescent="0.2">
      <c r="A64" s="8"/>
      <c r="B64" s="27" t="s">
        <v>356</v>
      </c>
      <c r="C64" s="28" t="s">
        <v>3</v>
      </c>
      <c r="D64" s="29" t="s">
        <v>352</v>
      </c>
      <c r="E64" s="30" t="s">
        <v>355</v>
      </c>
      <c r="F64" s="28"/>
      <c r="G64" s="32">
        <f t="shared" si="0"/>
        <v>333.66199999999998</v>
      </c>
      <c r="H64" s="31">
        <v>333662</v>
      </c>
      <c r="I64" s="32">
        <f t="shared" si="1"/>
        <v>0</v>
      </c>
      <c r="J64" s="31">
        <v>0</v>
      </c>
      <c r="K64" s="7">
        <f>J64/H64*100</f>
        <v>0</v>
      </c>
      <c r="L64" s="9"/>
      <c r="M64" s="4" t="s">
        <v>0</v>
      </c>
      <c r="N64" s="3"/>
    </row>
    <row r="65" spans="1:14" ht="31.5" x14ac:dyDescent="0.2">
      <c r="A65" s="8"/>
      <c r="B65" s="27" t="s">
        <v>354</v>
      </c>
      <c r="C65" s="28" t="s">
        <v>3</v>
      </c>
      <c r="D65" s="29" t="s">
        <v>352</v>
      </c>
      <c r="E65" s="30" t="s">
        <v>351</v>
      </c>
      <c r="F65" s="28"/>
      <c r="G65" s="32">
        <f t="shared" si="0"/>
        <v>333.66199999999998</v>
      </c>
      <c r="H65" s="31">
        <v>333662</v>
      </c>
      <c r="I65" s="32">
        <f t="shared" si="1"/>
        <v>0</v>
      </c>
      <c r="J65" s="31">
        <v>0</v>
      </c>
      <c r="K65" s="7">
        <f>J65/H65*100</f>
        <v>0</v>
      </c>
      <c r="L65" s="9"/>
      <c r="M65" s="4"/>
      <c r="N65" s="3"/>
    </row>
    <row r="66" spans="1:14" x14ac:dyDescent="0.2">
      <c r="A66" s="8"/>
      <c r="B66" s="27" t="s">
        <v>353</v>
      </c>
      <c r="C66" s="28" t="s">
        <v>3</v>
      </c>
      <c r="D66" s="29" t="s">
        <v>352</v>
      </c>
      <c r="E66" s="30" t="s">
        <v>351</v>
      </c>
      <c r="F66" s="28" t="s">
        <v>350</v>
      </c>
      <c r="G66" s="32">
        <f t="shared" si="0"/>
        <v>333.66199999999998</v>
      </c>
      <c r="H66" s="31">
        <v>333662</v>
      </c>
      <c r="I66" s="32">
        <f t="shared" si="1"/>
        <v>0</v>
      </c>
      <c r="J66" s="31">
        <v>0</v>
      </c>
      <c r="K66" s="7">
        <f>J66/H66*100</f>
        <v>0</v>
      </c>
      <c r="L66" s="9"/>
      <c r="M66" s="4"/>
      <c r="N66" s="3"/>
    </row>
    <row r="67" spans="1:14" x14ac:dyDescent="0.2">
      <c r="A67" s="8"/>
      <c r="B67" s="27" t="s">
        <v>213</v>
      </c>
      <c r="C67" s="28" t="s">
        <v>3</v>
      </c>
      <c r="D67" s="29" t="s">
        <v>208</v>
      </c>
      <c r="E67" s="30"/>
      <c r="F67" s="28"/>
      <c r="G67" s="32">
        <f t="shared" si="0"/>
        <v>49308.4</v>
      </c>
      <c r="H67" s="31">
        <v>49308400</v>
      </c>
      <c r="I67" s="32">
        <f t="shared" si="1"/>
        <v>47740.28721000001</v>
      </c>
      <c r="J67" s="31">
        <v>47740287.210000008</v>
      </c>
      <c r="K67" s="7">
        <f>J67/H67*100</f>
        <v>96.819785695743548</v>
      </c>
      <c r="L67" s="9"/>
      <c r="M67" s="4"/>
      <c r="N67" s="3"/>
    </row>
    <row r="68" spans="1:14" ht="63" x14ac:dyDescent="0.2">
      <c r="A68" s="8"/>
      <c r="B68" s="27" t="s">
        <v>443</v>
      </c>
      <c r="C68" s="28" t="s">
        <v>3</v>
      </c>
      <c r="D68" s="29" t="s">
        <v>208</v>
      </c>
      <c r="E68" s="30" t="s">
        <v>93</v>
      </c>
      <c r="F68" s="28"/>
      <c r="G68" s="32">
        <f t="shared" si="0"/>
        <v>46952.4</v>
      </c>
      <c r="H68" s="31">
        <v>46952400</v>
      </c>
      <c r="I68" s="32">
        <f t="shared" si="1"/>
        <v>45740.980430000011</v>
      </c>
      <c r="J68" s="31">
        <v>45740980.430000007</v>
      </c>
      <c r="K68" s="7">
        <f>J68/H68*100</f>
        <v>97.419898514239961</v>
      </c>
      <c r="L68" s="9"/>
      <c r="M68" s="4"/>
      <c r="N68" s="3"/>
    </row>
    <row r="69" spans="1:14" ht="63" x14ac:dyDescent="0.2">
      <c r="A69" s="8"/>
      <c r="B69" s="27" t="s">
        <v>349</v>
      </c>
      <c r="C69" s="28" t="s">
        <v>3</v>
      </c>
      <c r="D69" s="29" t="s">
        <v>208</v>
      </c>
      <c r="E69" s="30" t="s">
        <v>348</v>
      </c>
      <c r="F69" s="28"/>
      <c r="G69" s="32">
        <f t="shared" si="0"/>
        <v>33344.5</v>
      </c>
      <c r="H69" s="31">
        <v>33344500</v>
      </c>
      <c r="I69" s="32">
        <f t="shared" si="1"/>
        <v>32417.404980000003</v>
      </c>
      <c r="J69" s="31">
        <v>32417404.980000004</v>
      </c>
      <c r="K69" s="7">
        <f>J69/H69*100</f>
        <v>97.21964635846993</v>
      </c>
      <c r="L69" s="9"/>
      <c r="M69" s="4" t="s">
        <v>0</v>
      </c>
      <c r="N69" s="3"/>
    </row>
    <row r="70" spans="1:14" ht="21" x14ac:dyDescent="0.2">
      <c r="A70" s="8"/>
      <c r="B70" s="27" t="s">
        <v>88</v>
      </c>
      <c r="C70" s="28" t="s">
        <v>3</v>
      </c>
      <c r="D70" s="29" t="s">
        <v>208</v>
      </c>
      <c r="E70" s="30" t="s">
        <v>347</v>
      </c>
      <c r="F70" s="28"/>
      <c r="G70" s="32">
        <f t="shared" si="0"/>
        <v>33344.5</v>
      </c>
      <c r="H70" s="31">
        <v>33344500</v>
      </c>
      <c r="I70" s="32">
        <f t="shared" si="1"/>
        <v>32417.404980000003</v>
      </c>
      <c r="J70" s="31">
        <v>32417404.980000004</v>
      </c>
      <c r="K70" s="7">
        <f>J70/H70*100</f>
        <v>97.21964635846993</v>
      </c>
      <c r="L70" s="9"/>
      <c r="M70" s="4"/>
      <c r="N70" s="3"/>
    </row>
    <row r="71" spans="1:14" x14ac:dyDescent="0.2">
      <c r="A71" s="8"/>
      <c r="B71" s="27" t="s">
        <v>87</v>
      </c>
      <c r="C71" s="28" t="s">
        <v>3</v>
      </c>
      <c r="D71" s="29" t="s">
        <v>208</v>
      </c>
      <c r="E71" s="30" t="s">
        <v>347</v>
      </c>
      <c r="F71" s="28" t="s">
        <v>86</v>
      </c>
      <c r="G71" s="32">
        <f t="shared" si="0"/>
        <v>10091.200000000001</v>
      </c>
      <c r="H71" s="31">
        <v>10091200</v>
      </c>
      <c r="I71" s="32">
        <f t="shared" si="1"/>
        <v>10086.994949999998</v>
      </c>
      <c r="J71" s="31">
        <v>10086994.949999999</v>
      </c>
      <c r="K71" s="7">
        <f>J71/H71*100</f>
        <v>99.958329534644037</v>
      </c>
      <c r="L71" s="9"/>
      <c r="M71" s="4"/>
      <c r="N71" s="3"/>
    </row>
    <row r="72" spans="1:14" ht="31.5" x14ac:dyDescent="0.2">
      <c r="A72" s="8"/>
      <c r="B72" s="27" t="s">
        <v>85</v>
      </c>
      <c r="C72" s="28" t="s">
        <v>3</v>
      </c>
      <c r="D72" s="29" t="s">
        <v>208</v>
      </c>
      <c r="E72" s="30" t="s">
        <v>347</v>
      </c>
      <c r="F72" s="28" t="s">
        <v>84</v>
      </c>
      <c r="G72" s="32">
        <f t="shared" si="0"/>
        <v>7</v>
      </c>
      <c r="H72" s="31">
        <v>7000</v>
      </c>
      <c r="I72" s="32">
        <f t="shared" si="1"/>
        <v>6.94</v>
      </c>
      <c r="J72" s="31">
        <v>6940</v>
      </c>
      <c r="K72" s="7">
        <f>J72/H72*100</f>
        <v>99.142857142857139</v>
      </c>
      <c r="L72" s="9"/>
      <c r="M72" s="4" t="s">
        <v>0</v>
      </c>
      <c r="N72" s="3"/>
    </row>
    <row r="73" spans="1:14" ht="42" x14ac:dyDescent="0.2">
      <c r="A73" s="8"/>
      <c r="B73" s="27" t="s">
        <v>83</v>
      </c>
      <c r="C73" s="28" t="s">
        <v>3</v>
      </c>
      <c r="D73" s="29" t="s">
        <v>208</v>
      </c>
      <c r="E73" s="30" t="s">
        <v>347</v>
      </c>
      <c r="F73" s="28" t="s">
        <v>82</v>
      </c>
      <c r="G73" s="32">
        <f t="shared" si="0"/>
        <v>2995.7</v>
      </c>
      <c r="H73" s="31">
        <v>2995700</v>
      </c>
      <c r="I73" s="32">
        <f t="shared" si="1"/>
        <v>2995.20471</v>
      </c>
      <c r="J73" s="31">
        <v>2995204.71</v>
      </c>
      <c r="K73" s="7">
        <f>J73/H73*100</f>
        <v>99.983466635510894</v>
      </c>
      <c r="L73" s="9"/>
      <c r="M73" s="4" t="s">
        <v>0</v>
      </c>
      <c r="N73" s="3"/>
    </row>
    <row r="74" spans="1:14" ht="31.5" x14ac:dyDescent="0.2">
      <c r="A74" s="8"/>
      <c r="B74" s="27" t="s">
        <v>396</v>
      </c>
      <c r="C74" s="28" t="s">
        <v>3</v>
      </c>
      <c r="D74" s="29" t="s">
        <v>208</v>
      </c>
      <c r="E74" s="30" t="s">
        <v>347</v>
      </c>
      <c r="F74" s="28" t="s">
        <v>397</v>
      </c>
      <c r="G74" s="32">
        <f t="shared" si="0"/>
        <v>1194.4000000000001</v>
      </c>
      <c r="H74" s="31">
        <v>1194400</v>
      </c>
      <c r="I74" s="32">
        <f t="shared" si="1"/>
        <v>1194.3542</v>
      </c>
      <c r="J74" s="31">
        <v>1194354.2</v>
      </c>
      <c r="K74" s="7">
        <f>J74/H74*100</f>
        <v>99.996165438713987</v>
      </c>
      <c r="L74" s="9"/>
      <c r="M74" s="4" t="s">
        <v>0</v>
      </c>
      <c r="N74" s="3"/>
    </row>
    <row r="75" spans="1:14" ht="31.5" x14ac:dyDescent="0.2">
      <c r="A75" s="8"/>
      <c r="B75" s="27" t="s">
        <v>24</v>
      </c>
      <c r="C75" s="28" t="s">
        <v>3</v>
      </c>
      <c r="D75" s="29" t="s">
        <v>208</v>
      </c>
      <c r="E75" s="30" t="s">
        <v>347</v>
      </c>
      <c r="F75" s="28" t="s">
        <v>21</v>
      </c>
      <c r="G75" s="32">
        <f t="shared" si="0"/>
        <v>14389.27</v>
      </c>
      <c r="H75" s="31">
        <v>14389270</v>
      </c>
      <c r="I75" s="32">
        <f t="shared" si="1"/>
        <v>13843.277880000001</v>
      </c>
      <c r="J75" s="31">
        <v>13843277.880000001</v>
      </c>
      <c r="K75" s="7">
        <f>J75/H75*100</f>
        <v>96.205560671250183</v>
      </c>
      <c r="L75" s="9"/>
      <c r="M75" s="4" t="s">
        <v>0</v>
      </c>
      <c r="N75" s="3"/>
    </row>
    <row r="76" spans="1:14" x14ac:dyDescent="0.2">
      <c r="A76" s="8"/>
      <c r="B76" s="27" t="s">
        <v>444</v>
      </c>
      <c r="C76" s="28" t="s">
        <v>3</v>
      </c>
      <c r="D76" s="29" t="s">
        <v>208</v>
      </c>
      <c r="E76" s="30" t="s">
        <v>347</v>
      </c>
      <c r="F76" s="28" t="s">
        <v>445</v>
      </c>
      <c r="G76" s="32">
        <f t="shared" si="0"/>
        <v>3102.93</v>
      </c>
      <c r="H76" s="31">
        <v>3102930</v>
      </c>
      <c r="I76" s="32">
        <f t="shared" si="1"/>
        <v>3034.6422400000001</v>
      </c>
      <c r="J76" s="31">
        <v>3034642.24</v>
      </c>
      <c r="K76" s="7">
        <f>J76/H76*100</f>
        <v>97.799249096821399</v>
      </c>
      <c r="L76" s="9"/>
      <c r="M76" s="4" t="s">
        <v>0</v>
      </c>
      <c r="N76" s="3"/>
    </row>
    <row r="77" spans="1:14" ht="21" x14ac:dyDescent="0.2">
      <c r="A77" s="8"/>
      <c r="B77" s="27" t="s">
        <v>36</v>
      </c>
      <c r="C77" s="28" t="s">
        <v>3</v>
      </c>
      <c r="D77" s="29" t="s">
        <v>208</v>
      </c>
      <c r="E77" s="30" t="s">
        <v>347</v>
      </c>
      <c r="F77" s="28" t="s">
        <v>34</v>
      </c>
      <c r="G77" s="32">
        <f t="shared" si="0"/>
        <v>1477.7650000000001</v>
      </c>
      <c r="H77" s="31">
        <v>1477765</v>
      </c>
      <c r="I77" s="32">
        <f t="shared" si="1"/>
        <v>1185.508</v>
      </c>
      <c r="J77" s="31">
        <v>1185508</v>
      </c>
      <c r="K77" s="7">
        <f>J77/H77*100</f>
        <v>80.223039522522186</v>
      </c>
      <c r="L77" s="9"/>
      <c r="M77" s="4" t="s">
        <v>0</v>
      </c>
      <c r="N77" s="3"/>
    </row>
    <row r="78" spans="1:14" x14ac:dyDescent="0.2">
      <c r="A78" s="8"/>
      <c r="B78" s="27" t="s">
        <v>130</v>
      </c>
      <c r="C78" s="28" t="s">
        <v>3</v>
      </c>
      <c r="D78" s="29" t="s">
        <v>208</v>
      </c>
      <c r="E78" s="30" t="s">
        <v>347</v>
      </c>
      <c r="F78" s="28" t="s">
        <v>129</v>
      </c>
      <c r="G78" s="32">
        <f t="shared" si="0"/>
        <v>86.234999999999999</v>
      </c>
      <c r="H78" s="31">
        <v>86235</v>
      </c>
      <c r="I78" s="32">
        <f t="shared" si="1"/>
        <v>70.483000000000004</v>
      </c>
      <c r="J78" s="31">
        <v>70483</v>
      </c>
      <c r="K78" s="7">
        <f>J78/H78*100</f>
        <v>81.733634835043773</v>
      </c>
      <c r="L78" s="9"/>
      <c r="M78" s="4" t="s">
        <v>0</v>
      </c>
      <c r="N78" s="3"/>
    </row>
    <row r="79" spans="1:14" ht="42" x14ac:dyDescent="0.2">
      <c r="A79" s="8"/>
      <c r="B79" s="27" t="s">
        <v>346</v>
      </c>
      <c r="C79" s="28" t="s">
        <v>3</v>
      </c>
      <c r="D79" s="29" t="s">
        <v>208</v>
      </c>
      <c r="E79" s="30" t="s">
        <v>345</v>
      </c>
      <c r="F79" s="28"/>
      <c r="G79" s="32">
        <f t="shared" si="0"/>
        <v>9300.9</v>
      </c>
      <c r="H79" s="31">
        <v>9300900</v>
      </c>
      <c r="I79" s="32">
        <f t="shared" si="1"/>
        <v>9299.0305400000016</v>
      </c>
      <c r="J79" s="31">
        <v>9299030.540000001</v>
      </c>
      <c r="K79" s="7">
        <f>J79/H79*100</f>
        <v>99.979900224709453</v>
      </c>
      <c r="L79" s="9"/>
      <c r="M79" s="4" t="s">
        <v>0</v>
      </c>
      <c r="N79" s="3"/>
    </row>
    <row r="80" spans="1:14" ht="21" x14ac:dyDescent="0.2">
      <c r="A80" s="8"/>
      <c r="B80" s="27" t="s">
        <v>88</v>
      </c>
      <c r="C80" s="28" t="s">
        <v>3</v>
      </c>
      <c r="D80" s="29" t="s">
        <v>208</v>
      </c>
      <c r="E80" s="30" t="s">
        <v>344</v>
      </c>
      <c r="F80" s="28"/>
      <c r="G80" s="32">
        <f t="shared" ref="G80:G143" si="2">H80/1000</f>
        <v>9300.9</v>
      </c>
      <c r="H80" s="31">
        <v>9300900</v>
      </c>
      <c r="I80" s="32">
        <f t="shared" ref="I80:I143" si="3">J80/1000</f>
        <v>9299.0305400000016</v>
      </c>
      <c r="J80" s="31">
        <v>9299030.540000001</v>
      </c>
      <c r="K80" s="7">
        <f>J80/H80*100</f>
        <v>99.979900224709453</v>
      </c>
      <c r="L80" s="9"/>
      <c r="M80" s="4"/>
      <c r="N80" s="3"/>
    </row>
    <row r="81" spans="1:14" x14ac:dyDescent="0.2">
      <c r="A81" s="8"/>
      <c r="B81" s="27" t="s">
        <v>87</v>
      </c>
      <c r="C81" s="28" t="s">
        <v>3</v>
      </c>
      <c r="D81" s="29" t="s">
        <v>208</v>
      </c>
      <c r="E81" s="30" t="s">
        <v>344</v>
      </c>
      <c r="F81" s="28" t="s">
        <v>86</v>
      </c>
      <c r="G81" s="32">
        <f t="shared" si="2"/>
        <v>6472.25</v>
      </c>
      <c r="H81" s="31">
        <v>6472250</v>
      </c>
      <c r="I81" s="32">
        <f t="shared" si="3"/>
        <v>6471.4593099999993</v>
      </c>
      <c r="J81" s="31">
        <v>6471459.3099999996</v>
      </c>
      <c r="K81" s="7">
        <f>J81/H81*100</f>
        <v>99.987783382903928</v>
      </c>
      <c r="L81" s="9"/>
      <c r="M81" s="4"/>
      <c r="N81" s="3"/>
    </row>
    <row r="82" spans="1:14" ht="31.5" x14ac:dyDescent="0.2">
      <c r="A82" s="8"/>
      <c r="B82" s="27" t="s">
        <v>85</v>
      </c>
      <c r="C82" s="28" t="s">
        <v>3</v>
      </c>
      <c r="D82" s="29" t="s">
        <v>208</v>
      </c>
      <c r="E82" s="30" t="s">
        <v>344</v>
      </c>
      <c r="F82" s="28" t="s">
        <v>84</v>
      </c>
      <c r="G82" s="32">
        <f t="shared" si="2"/>
        <v>0.5</v>
      </c>
      <c r="H82" s="31">
        <v>500</v>
      </c>
      <c r="I82" s="32">
        <f t="shared" si="3"/>
        <v>0.43332999999999999</v>
      </c>
      <c r="J82" s="31">
        <v>433.33</v>
      </c>
      <c r="K82" s="7">
        <f>J82/H82*100</f>
        <v>86.665999999999997</v>
      </c>
      <c r="L82" s="9"/>
      <c r="M82" s="4" t="s">
        <v>0</v>
      </c>
      <c r="N82" s="3"/>
    </row>
    <row r="83" spans="1:14" ht="42" x14ac:dyDescent="0.2">
      <c r="A83" s="8"/>
      <c r="B83" s="27" t="s">
        <v>83</v>
      </c>
      <c r="C83" s="28" t="s">
        <v>3</v>
      </c>
      <c r="D83" s="29" t="s">
        <v>208</v>
      </c>
      <c r="E83" s="30" t="s">
        <v>344</v>
      </c>
      <c r="F83" s="28" t="s">
        <v>82</v>
      </c>
      <c r="G83" s="32">
        <f t="shared" si="2"/>
        <v>1935.45</v>
      </c>
      <c r="H83" s="31">
        <v>1935450</v>
      </c>
      <c r="I83" s="32">
        <f t="shared" si="3"/>
        <v>1935.18309</v>
      </c>
      <c r="J83" s="31">
        <v>1935183.09</v>
      </c>
      <c r="K83" s="7">
        <f>J83/H83*100</f>
        <v>99.986209408664664</v>
      </c>
      <c r="L83" s="9"/>
      <c r="M83" s="4" t="s">
        <v>0</v>
      </c>
      <c r="N83" s="3"/>
    </row>
    <row r="84" spans="1:14" ht="31.5" x14ac:dyDescent="0.2">
      <c r="A84" s="8"/>
      <c r="B84" s="27" t="s">
        <v>24</v>
      </c>
      <c r="C84" s="28" t="s">
        <v>3</v>
      </c>
      <c r="D84" s="29" t="s">
        <v>208</v>
      </c>
      <c r="E84" s="30" t="s">
        <v>344</v>
      </c>
      <c r="F84" s="28" t="s">
        <v>21</v>
      </c>
      <c r="G84" s="32">
        <f t="shared" si="2"/>
        <v>892.7</v>
      </c>
      <c r="H84" s="31">
        <v>892700</v>
      </c>
      <c r="I84" s="32">
        <f t="shared" si="3"/>
        <v>891.95481000000007</v>
      </c>
      <c r="J84" s="31">
        <v>891954.81</v>
      </c>
      <c r="K84" s="7">
        <f>J84/H84*100</f>
        <v>99.916524028228963</v>
      </c>
      <c r="L84" s="9"/>
      <c r="M84" s="4" t="s">
        <v>0</v>
      </c>
      <c r="N84" s="3"/>
    </row>
    <row r="85" spans="1:14" ht="42" x14ac:dyDescent="0.2">
      <c r="A85" s="8"/>
      <c r="B85" s="27" t="s">
        <v>343</v>
      </c>
      <c r="C85" s="28" t="s">
        <v>3</v>
      </c>
      <c r="D85" s="29" t="s">
        <v>208</v>
      </c>
      <c r="E85" s="30" t="s">
        <v>342</v>
      </c>
      <c r="F85" s="28"/>
      <c r="G85" s="32">
        <f t="shared" si="2"/>
        <v>4307</v>
      </c>
      <c r="H85" s="31">
        <v>4307000</v>
      </c>
      <c r="I85" s="32">
        <f t="shared" si="3"/>
        <v>4024.5449100000005</v>
      </c>
      <c r="J85" s="31">
        <v>4024544.9100000006</v>
      </c>
      <c r="K85" s="7">
        <f>J85/H85*100</f>
        <v>93.441952867425144</v>
      </c>
      <c r="L85" s="9"/>
      <c r="M85" s="4" t="s">
        <v>0</v>
      </c>
      <c r="N85" s="3"/>
    </row>
    <row r="86" spans="1:14" ht="31.5" x14ac:dyDescent="0.2">
      <c r="A86" s="8"/>
      <c r="B86" s="27" t="s">
        <v>341</v>
      </c>
      <c r="C86" s="28" t="s">
        <v>3</v>
      </c>
      <c r="D86" s="29" t="s">
        <v>208</v>
      </c>
      <c r="E86" s="30" t="s">
        <v>340</v>
      </c>
      <c r="F86" s="28"/>
      <c r="G86" s="32">
        <f t="shared" si="2"/>
        <v>1345</v>
      </c>
      <c r="H86" s="31">
        <v>1345000</v>
      </c>
      <c r="I86" s="32">
        <f t="shared" si="3"/>
        <v>1252.31456</v>
      </c>
      <c r="J86" s="31">
        <v>1252314.56</v>
      </c>
      <c r="K86" s="7">
        <f>J86/H86*100</f>
        <v>93.108889219330862</v>
      </c>
      <c r="L86" s="9"/>
      <c r="M86" s="4"/>
      <c r="N86" s="3"/>
    </row>
    <row r="87" spans="1:14" ht="31.5" x14ac:dyDescent="0.2">
      <c r="A87" s="8"/>
      <c r="B87" s="27" t="s">
        <v>24</v>
      </c>
      <c r="C87" s="28" t="s">
        <v>3</v>
      </c>
      <c r="D87" s="29" t="s">
        <v>208</v>
      </c>
      <c r="E87" s="30" t="s">
        <v>340</v>
      </c>
      <c r="F87" s="28" t="s">
        <v>21</v>
      </c>
      <c r="G87" s="32">
        <f t="shared" si="2"/>
        <v>1345</v>
      </c>
      <c r="H87" s="31">
        <v>1345000</v>
      </c>
      <c r="I87" s="32">
        <f t="shared" si="3"/>
        <v>1252.31456</v>
      </c>
      <c r="J87" s="31">
        <v>1252314.56</v>
      </c>
      <c r="K87" s="7">
        <f>J87/H87*100</f>
        <v>93.108889219330862</v>
      </c>
      <c r="L87" s="9"/>
      <c r="M87" s="4"/>
      <c r="N87" s="3"/>
    </row>
    <row r="88" spans="1:14" ht="31.5" x14ac:dyDescent="0.2">
      <c r="A88" s="8"/>
      <c r="B88" s="27" t="s">
        <v>339</v>
      </c>
      <c r="C88" s="28" t="s">
        <v>3</v>
      </c>
      <c r="D88" s="29" t="s">
        <v>208</v>
      </c>
      <c r="E88" s="30" t="s">
        <v>338</v>
      </c>
      <c r="F88" s="28"/>
      <c r="G88" s="32">
        <f t="shared" si="2"/>
        <v>1800</v>
      </c>
      <c r="H88" s="31">
        <v>1800000</v>
      </c>
      <c r="I88" s="32">
        <f t="shared" si="3"/>
        <v>1722.3233</v>
      </c>
      <c r="J88" s="31">
        <v>1722323.3</v>
      </c>
      <c r="K88" s="7">
        <f>J88/H88*100</f>
        <v>95.684627777777777</v>
      </c>
      <c r="L88" s="9"/>
      <c r="M88" s="4" t="s">
        <v>0</v>
      </c>
      <c r="N88" s="3"/>
    </row>
    <row r="89" spans="1:14" ht="31.5" x14ac:dyDescent="0.2">
      <c r="A89" s="8"/>
      <c r="B89" s="27" t="s">
        <v>24</v>
      </c>
      <c r="C89" s="28" t="s">
        <v>3</v>
      </c>
      <c r="D89" s="29" t="s">
        <v>208</v>
      </c>
      <c r="E89" s="30" t="s">
        <v>338</v>
      </c>
      <c r="F89" s="28" t="s">
        <v>21</v>
      </c>
      <c r="G89" s="32">
        <f t="shared" si="2"/>
        <v>1800</v>
      </c>
      <c r="H89" s="31">
        <v>1800000</v>
      </c>
      <c r="I89" s="32">
        <f t="shared" si="3"/>
        <v>1722.3233</v>
      </c>
      <c r="J89" s="31">
        <v>1722323.3</v>
      </c>
      <c r="K89" s="7">
        <f>J89/H89*100</f>
        <v>95.684627777777777</v>
      </c>
      <c r="L89" s="9"/>
      <c r="M89" s="4"/>
      <c r="N89" s="3"/>
    </row>
    <row r="90" spans="1:14" ht="21" x14ac:dyDescent="0.2">
      <c r="A90" s="8"/>
      <c r="B90" s="27" t="s">
        <v>337</v>
      </c>
      <c r="C90" s="28" t="s">
        <v>3</v>
      </c>
      <c r="D90" s="29" t="s">
        <v>208</v>
      </c>
      <c r="E90" s="30" t="s">
        <v>336</v>
      </c>
      <c r="F90" s="28"/>
      <c r="G90" s="32">
        <f t="shared" si="2"/>
        <v>912</v>
      </c>
      <c r="H90" s="31">
        <v>912000</v>
      </c>
      <c r="I90" s="32">
        <f t="shared" si="3"/>
        <v>801.84663999999998</v>
      </c>
      <c r="J90" s="31">
        <v>801846.64</v>
      </c>
      <c r="K90" s="7">
        <f>J90/H90*100</f>
        <v>87.921780701754386</v>
      </c>
      <c r="L90" s="9"/>
      <c r="M90" s="4" t="s">
        <v>0</v>
      </c>
      <c r="N90" s="3"/>
    </row>
    <row r="91" spans="1:14" ht="31.5" x14ac:dyDescent="0.2">
      <c r="A91" s="8"/>
      <c r="B91" s="27" t="s">
        <v>24</v>
      </c>
      <c r="C91" s="28" t="s">
        <v>3</v>
      </c>
      <c r="D91" s="29" t="s">
        <v>208</v>
      </c>
      <c r="E91" s="30" t="s">
        <v>336</v>
      </c>
      <c r="F91" s="28" t="s">
        <v>21</v>
      </c>
      <c r="G91" s="32">
        <f t="shared" si="2"/>
        <v>912</v>
      </c>
      <c r="H91" s="31">
        <v>912000</v>
      </c>
      <c r="I91" s="32">
        <f t="shared" si="3"/>
        <v>801.84663999999998</v>
      </c>
      <c r="J91" s="31">
        <v>801846.64</v>
      </c>
      <c r="K91" s="7">
        <f>J91/H91*100</f>
        <v>87.921780701754386</v>
      </c>
      <c r="L91" s="9"/>
      <c r="M91" s="4"/>
      <c r="N91" s="3"/>
    </row>
    <row r="92" spans="1:14" ht="31.5" x14ac:dyDescent="0.2">
      <c r="A92" s="8"/>
      <c r="B92" s="27" t="s">
        <v>335</v>
      </c>
      <c r="C92" s="28" t="s">
        <v>3</v>
      </c>
      <c r="D92" s="29" t="s">
        <v>208</v>
      </c>
      <c r="E92" s="30" t="s">
        <v>334</v>
      </c>
      <c r="F92" s="28"/>
      <c r="G92" s="32">
        <f t="shared" si="2"/>
        <v>250</v>
      </c>
      <c r="H92" s="31">
        <v>250000</v>
      </c>
      <c r="I92" s="32">
        <f t="shared" si="3"/>
        <v>248.06040999999999</v>
      </c>
      <c r="J92" s="31">
        <v>248060.41</v>
      </c>
      <c r="K92" s="7">
        <f>J92/H92*100</f>
        <v>99.224164000000002</v>
      </c>
      <c r="L92" s="9"/>
      <c r="M92" s="4" t="s">
        <v>0</v>
      </c>
      <c r="N92" s="3"/>
    </row>
    <row r="93" spans="1:14" ht="31.5" x14ac:dyDescent="0.2">
      <c r="A93" s="8"/>
      <c r="B93" s="27" t="s">
        <v>24</v>
      </c>
      <c r="C93" s="28" t="s">
        <v>3</v>
      </c>
      <c r="D93" s="29" t="s">
        <v>208</v>
      </c>
      <c r="E93" s="30" t="s">
        <v>334</v>
      </c>
      <c r="F93" s="28" t="s">
        <v>21</v>
      </c>
      <c r="G93" s="32">
        <f t="shared" si="2"/>
        <v>250</v>
      </c>
      <c r="H93" s="31">
        <v>250000</v>
      </c>
      <c r="I93" s="32">
        <f t="shared" si="3"/>
        <v>248.06040999999999</v>
      </c>
      <c r="J93" s="31">
        <v>248060.41</v>
      </c>
      <c r="K93" s="7">
        <f>J93/H93*100</f>
        <v>99.224164000000002</v>
      </c>
      <c r="L93" s="9"/>
      <c r="M93" s="4"/>
      <c r="N93" s="3"/>
    </row>
    <row r="94" spans="1:14" ht="42" x14ac:dyDescent="0.2">
      <c r="A94" s="8"/>
      <c r="B94" s="27" t="s">
        <v>446</v>
      </c>
      <c r="C94" s="28" t="s">
        <v>3</v>
      </c>
      <c r="D94" s="29" t="s">
        <v>208</v>
      </c>
      <c r="E94" s="30" t="s">
        <v>398</v>
      </c>
      <c r="F94" s="28"/>
      <c r="G94" s="32">
        <f t="shared" si="2"/>
        <v>750</v>
      </c>
      <c r="H94" s="31">
        <v>750000</v>
      </c>
      <c r="I94" s="32">
        <f t="shared" si="3"/>
        <v>750</v>
      </c>
      <c r="J94" s="31">
        <v>750000</v>
      </c>
      <c r="K94" s="7">
        <f>J94/H94*100</f>
        <v>100</v>
      </c>
      <c r="L94" s="9"/>
      <c r="M94" s="4" t="s">
        <v>0</v>
      </c>
      <c r="N94" s="3"/>
    </row>
    <row r="95" spans="1:14" x14ac:dyDescent="0.2">
      <c r="A95" s="8"/>
      <c r="B95" s="27" t="s">
        <v>399</v>
      </c>
      <c r="C95" s="28" t="s">
        <v>3</v>
      </c>
      <c r="D95" s="29" t="s">
        <v>208</v>
      </c>
      <c r="E95" s="30" t="s">
        <v>400</v>
      </c>
      <c r="F95" s="28"/>
      <c r="G95" s="32">
        <f t="shared" si="2"/>
        <v>750</v>
      </c>
      <c r="H95" s="31">
        <v>750000</v>
      </c>
      <c r="I95" s="32">
        <f t="shared" si="3"/>
        <v>750</v>
      </c>
      <c r="J95" s="31">
        <v>750000</v>
      </c>
      <c r="K95" s="7">
        <f>J95/H95*100</f>
        <v>100</v>
      </c>
      <c r="L95" s="9"/>
      <c r="M95" s="4"/>
      <c r="N95" s="3"/>
    </row>
    <row r="96" spans="1:14" ht="31.5" x14ac:dyDescent="0.2">
      <c r="A96" s="8"/>
      <c r="B96" s="27" t="s">
        <v>324</v>
      </c>
      <c r="C96" s="28" t="s">
        <v>3</v>
      </c>
      <c r="D96" s="29" t="s">
        <v>208</v>
      </c>
      <c r="E96" s="30" t="s">
        <v>401</v>
      </c>
      <c r="F96" s="28"/>
      <c r="G96" s="32">
        <f t="shared" si="2"/>
        <v>750</v>
      </c>
      <c r="H96" s="31">
        <v>750000</v>
      </c>
      <c r="I96" s="32">
        <f t="shared" si="3"/>
        <v>750</v>
      </c>
      <c r="J96" s="31">
        <v>750000</v>
      </c>
      <c r="K96" s="7">
        <f>J96/H96*100</f>
        <v>100</v>
      </c>
      <c r="L96" s="9"/>
      <c r="M96" s="4"/>
      <c r="N96" s="3"/>
    </row>
    <row r="97" spans="1:14" ht="21" x14ac:dyDescent="0.2">
      <c r="A97" s="8"/>
      <c r="B97" s="27" t="s">
        <v>323</v>
      </c>
      <c r="C97" s="28" t="s">
        <v>3</v>
      </c>
      <c r="D97" s="29" t="s">
        <v>208</v>
      </c>
      <c r="E97" s="30" t="s">
        <v>401</v>
      </c>
      <c r="F97" s="28" t="s">
        <v>322</v>
      </c>
      <c r="G97" s="32">
        <f t="shared" si="2"/>
        <v>750</v>
      </c>
      <c r="H97" s="31">
        <v>750000</v>
      </c>
      <c r="I97" s="32">
        <f t="shared" si="3"/>
        <v>750</v>
      </c>
      <c r="J97" s="31">
        <v>750000</v>
      </c>
      <c r="K97" s="7">
        <f>J97/H97*100</f>
        <v>100</v>
      </c>
      <c r="L97" s="9"/>
      <c r="M97" s="4" t="s">
        <v>0</v>
      </c>
      <c r="N97" s="3"/>
    </row>
    <row r="98" spans="1:14" ht="31.5" x14ac:dyDescent="0.2">
      <c r="A98" s="8"/>
      <c r="B98" s="27" t="s">
        <v>328</v>
      </c>
      <c r="C98" s="28" t="s">
        <v>3</v>
      </c>
      <c r="D98" s="29" t="s">
        <v>208</v>
      </c>
      <c r="E98" s="30" t="s">
        <v>327</v>
      </c>
      <c r="F98" s="28"/>
      <c r="G98" s="32">
        <f t="shared" si="2"/>
        <v>1606</v>
      </c>
      <c r="H98" s="31">
        <v>1606000</v>
      </c>
      <c r="I98" s="32">
        <f t="shared" si="3"/>
        <v>1249.3067800000001</v>
      </c>
      <c r="J98" s="31">
        <v>1249306.78</v>
      </c>
      <c r="K98" s="7">
        <f>J98/H98*100</f>
        <v>77.78996139476962</v>
      </c>
      <c r="L98" s="9"/>
      <c r="M98" s="4"/>
      <c r="N98" s="3"/>
    </row>
    <row r="99" spans="1:14" ht="31.5" x14ac:dyDescent="0.2">
      <c r="A99" s="8"/>
      <c r="B99" s="27" t="s">
        <v>326</v>
      </c>
      <c r="C99" s="28" t="s">
        <v>3</v>
      </c>
      <c r="D99" s="29" t="s">
        <v>208</v>
      </c>
      <c r="E99" s="30" t="s">
        <v>325</v>
      </c>
      <c r="F99" s="28"/>
      <c r="G99" s="32">
        <f t="shared" si="2"/>
        <v>1606</v>
      </c>
      <c r="H99" s="31">
        <v>1606000</v>
      </c>
      <c r="I99" s="32">
        <f t="shared" si="3"/>
        <v>1249.3067800000001</v>
      </c>
      <c r="J99" s="31">
        <v>1249306.78</v>
      </c>
      <c r="K99" s="7">
        <f>J99/H99*100</f>
        <v>77.78996139476962</v>
      </c>
      <c r="L99" s="9"/>
      <c r="M99" s="4"/>
      <c r="N99" s="3"/>
    </row>
    <row r="100" spans="1:14" x14ac:dyDescent="0.2">
      <c r="A100" s="8"/>
      <c r="B100" s="27" t="s">
        <v>199</v>
      </c>
      <c r="C100" s="28" t="s">
        <v>3</v>
      </c>
      <c r="D100" s="29" t="s">
        <v>208</v>
      </c>
      <c r="E100" s="30" t="s">
        <v>321</v>
      </c>
      <c r="F100" s="28"/>
      <c r="G100" s="32">
        <f t="shared" si="2"/>
        <v>60.2</v>
      </c>
      <c r="H100" s="31">
        <v>60200</v>
      </c>
      <c r="I100" s="32">
        <f t="shared" si="3"/>
        <v>40.470999999999997</v>
      </c>
      <c r="J100" s="31">
        <v>40471</v>
      </c>
      <c r="K100" s="7">
        <f>J100/H100*100</f>
        <v>67.22757475083057</v>
      </c>
      <c r="L100" s="9"/>
      <c r="M100" s="4"/>
      <c r="N100" s="3"/>
    </row>
    <row r="101" spans="1:14" ht="31.5" x14ac:dyDescent="0.2">
      <c r="A101" s="8"/>
      <c r="B101" s="27" t="s">
        <v>24</v>
      </c>
      <c r="C101" s="28" t="s">
        <v>3</v>
      </c>
      <c r="D101" s="29" t="s">
        <v>208</v>
      </c>
      <c r="E101" s="30" t="s">
        <v>321</v>
      </c>
      <c r="F101" s="28" t="s">
        <v>21</v>
      </c>
      <c r="G101" s="32">
        <f t="shared" si="2"/>
        <v>60.2</v>
      </c>
      <c r="H101" s="31">
        <v>60200</v>
      </c>
      <c r="I101" s="32">
        <f t="shared" si="3"/>
        <v>40.470999999999997</v>
      </c>
      <c r="J101" s="31">
        <v>40471</v>
      </c>
      <c r="K101" s="7">
        <f>J101/H101*100</f>
        <v>67.22757475083057</v>
      </c>
      <c r="L101" s="9"/>
      <c r="M101" s="4" t="s">
        <v>0</v>
      </c>
      <c r="N101" s="3"/>
    </row>
    <row r="102" spans="1:14" x14ac:dyDescent="0.2">
      <c r="A102" s="8"/>
      <c r="B102" s="27" t="s">
        <v>320</v>
      </c>
      <c r="C102" s="28" t="s">
        <v>3</v>
      </c>
      <c r="D102" s="29" t="s">
        <v>208</v>
      </c>
      <c r="E102" s="30" t="s">
        <v>319</v>
      </c>
      <c r="F102" s="28"/>
      <c r="G102" s="32">
        <f t="shared" si="2"/>
        <v>6</v>
      </c>
      <c r="H102" s="31">
        <v>6000</v>
      </c>
      <c r="I102" s="32">
        <f t="shared" si="3"/>
        <v>5.3432500000000003</v>
      </c>
      <c r="J102" s="31">
        <v>5343.25</v>
      </c>
      <c r="K102" s="7">
        <f>J102/H102*100</f>
        <v>89.054166666666674</v>
      </c>
      <c r="L102" s="9"/>
      <c r="M102" s="4" t="s">
        <v>0</v>
      </c>
      <c r="N102" s="3"/>
    </row>
    <row r="103" spans="1:14" ht="31.5" x14ac:dyDescent="0.2">
      <c r="A103" s="8"/>
      <c r="B103" s="27" t="s">
        <v>24</v>
      </c>
      <c r="C103" s="28" t="s">
        <v>3</v>
      </c>
      <c r="D103" s="29" t="s">
        <v>208</v>
      </c>
      <c r="E103" s="30" t="s">
        <v>319</v>
      </c>
      <c r="F103" s="28" t="s">
        <v>21</v>
      </c>
      <c r="G103" s="32">
        <f t="shared" si="2"/>
        <v>6</v>
      </c>
      <c r="H103" s="31">
        <v>6000</v>
      </c>
      <c r="I103" s="32">
        <f t="shared" si="3"/>
        <v>5.3432500000000003</v>
      </c>
      <c r="J103" s="31">
        <v>5343.25</v>
      </c>
      <c r="K103" s="7">
        <f>J103/H103*100</f>
        <v>89.054166666666674</v>
      </c>
      <c r="L103" s="9"/>
      <c r="M103" s="4" t="s">
        <v>0</v>
      </c>
      <c r="N103" s="3"/>
    </row>
    <row r="104" spans="1:14" ht="31.5" x14ac:dyDescent="0.2">
      <c r="A104" s="8"/>
      <c r="B104" s="27" t="s">
        <v>411</v>
      </c>
      <c r="C104" s="28" t="s">
        <v>3</v>
      </c>
      <c r="D104" s="29" t="s">
        <v>208</v>
      </c>
      <c r="E104" s="30" t="s">
        <v>447</v>
      </c>
      <c r="F104" s="28"/>
      <c r="G104" s="32">
        <f t="shared" si="2"/>
        <v>773.2</v>
      </c>
      <c r="H104" s="31">
        <v>773200</v>
      </c>
      <c r="I104" s="32">
        <f t="shared" si="3"/>
        <v>773.13310999999999</v>
      </c>
      <c r="J104" s="31">
        <v>773133.11</v>
      </c>
      <c r="K104" s="7">
        <f>J104/H104*100</f>
        <v>99.991348939472317</v>
      </c>
      <c r="L104" s="9"/>
      <c r="M104" s="4" t="s">
        <v>0</v>
      </c>
      <c r="N104" s="3"/>
    </row>
    <row r="105" spans="1:14" ht="94.5" x14ac:dyDescent="0.2">
      <c r="A105" s="8"/>
      <c r="B105" s="27" t="s">
        <v>331</v>
      </c>
      <c r="C105" s="28" t="s">
        <v>3</v>
      </c>
      <c r="D105" s="29" t="s">
        <v>208</v>
      </c>
      <c r="E105" s="30" t="s">
        <v>447</v>
      </c>
      <c r="F105" s="28" t="s">
        <v>329</v>
      </c>
      <c r="G105" s="32">
        <f t="shared" si="2"/>
        <v>773.2</v>
      </c>
      <c r="H105" s="31">
        <v>773200</v>
      </c>
      <c r="I105" s="32">
        <f t="shared" si="3"/>
        <v>773.13310999999999</v>
      </c>
      <c r="J105" s="31">
        <v>773133.11</v>
      </c>
      <c r="K105" s="7">
        <f>J105/H105*100</f>
        <v>99.991348939472317</v>
      </c>
      <c r="L105" s="9"/>
      <c r="M105" s="4" t="s">
        <v>0</v>
      </c>
      <c r="N105" s="3"/>
    </row>
    <row r="106" spans="1:14" ht="21" x14ac:dyDescent="0.2">
      <c r="A106" s="8"/>
      <c r="B106" s="27" t="s">
        <v>448</v>
      </c>
      <c r="C106" s="28" t="s">
        <v>3</v>
      </c>
      <c r="D106" s="29" t="s">
        <v>208</v>
      </c>
      <c r="E106" s="30" t="s">
        <v>449</v>
      </c>
      <c r="F106" s="28"/>
      <c r="G106" s="32">
        <f t="shared" si="2"/>
        <v>766.6</v>
      </c>
      <c r="H106" s="31">
        <v>766600</v>
      </c>
      <c r="I106" s="32">
        <f t="shared" si="3"/>
        <v>430.35942</v>
      </c>
      <c r="J106" s="31">
        <v>430359.42</v>
      </c>
      <c r="K106" s="7">
        <f>J106/H106*100</f>
        <v>56.138719019045134</v>
      </c>
      <c r="L106" s="9"/>
      <c r="M106" s="4"/>
      <c r="N106" s="3"/>
    </row>
    <row r="107" spans="1:14" ht="31.5" x14ac:dyDescent="0.2">
      <c r="A107" s="8"/>
      <c r="B107" s="27" t="s">
        <v>24</v>
      </c>
      <c r="C107" s="28" t="s">
        <v>3</v>
      </c>
      <c r="D107" s="29" t="s">
        <v>208</v>
      </c>
      <c r="E107" s="30" t="s">
        <v>449</v>
      </c>
      <c r="F107" s="28" t="s">
        <v>21</v>
      </c>
      <c r="G107" s="32">
        <f t="shared" si="2"/>
        <v>766.6</v>
      </c>
      <c r="H107" s="31">
        <v>766600</v>
      </c>
      <c r="I107" s="32">
        <f t="shared" si="3"/>
        <v>430.35942</v>
      </c>
      <c r="J107" s="31">
        <v>430359.42</v>
      </c>
      <c r="K107" s="7">
        <f>J107/H107*100</f>
        <v>56.138719019045134</v>
      </c>
      <c r="L107" s="9"/>
      <c r="M107" s="4"/>
      <c r="N107" s="3"/>
    </row>
    <row r="108" spans="1:14" ht="21" x14ac:dyDescent="0.2">
      <c r="A108" s="8"/>
      <c r="B108" s="27" t="s">
        <v>104</v>
      </c>
      <c r="C108" s="28" t="s">
        <v>3</v>
      </c>
      <c r="D108" s="29" t="s">
        <v>103</v>
      </c>
      <c r="E108" s="30"/>
      <c r="F108" s="28"/>
      <c r="G108" s="32">
        <f t="shared" si="2"/>
        <v>12247.5</v>
      </c>
      <c r="H108" s="31">
        <v>12247500</v>
      </c>
      <c r="I108" s="32">
        <f t="shared" si="3"/>
        <v>11879.39983</v>
      </c>
      <c r="J108" s="31">
        <v>11879399.83</v>
      </c>
      <c r="K108" s="7">
        <f>J108/H108*100</f>
        <v>96.994487283119</v>
      </c>
      <c r="L108" s="9"/>
      <c r="M108" s="4"/>
      <c r="N108" s="3"/>
    </row>
    <row r="109" spans="1:14" ht="42" x14ac:dyDescent="0.2">
      <c r="A109" s="8"/>
      <c r="B109" s="27" t="s">
        <v>450</v>
      </c>
      <c r="C109" s="28" t="s">
        <v>3</v>
      </c>
      <c r="D109" s="29" t="s">
        <v>451</v>
      </c>
      <c r="E109" s="30"/>
      <c r="F109" s="28"/>
      <c r="G109" s="32">
        <f t="shared" si="2"/>
        <v>11725.8</v>
      </c>
      <c r="H109" s="31">
        <v>11725800</v>
      </c>
      <c r="I109" s="32">
        <f t="shared" si="3"/>
        <v>11396.37674</v>
      </c>
      <c r="J109" s="31">
        <v>11396376.74</v>
      </c>
      <c r="K109" s="7">
        <f>J109/H109*100</f>
        <v>97.190611642702422</v>
      </c>
      <c r="L109" s="9"/>
      <c r="M109" s="4" t="s">
        <v>0</v>
      </c>
      <c r="N109" s="3"/>
    </row>
    <row r="110" spans="1:14" ht="31.5" x14ac:dyDescent="0.2">
      <c r="A110" s="8"/>
      <c r="B110" s="27" t="s">
        <v>452</v>
      </c>
      <c r="C110" s="28" t="s">
        <v>3</v>
      </c>
      <c r="D110" s="29" t="s">
        <v>451</v>
      </c>
      <c r="E110" s="30" t="s">
        <v>101</v>
      </c>
      <c r="F110" s="28"/>
      <c r="G110" s="32">
        <f t="shared" si="2"/>
        <v>11593.8</v>
      </c>
      <c r="H110" s="31">
        <v>11593800</v>
      </c>
      <c r="I110" s="32">
        <f t="shared" si="3"/>
        <v>11396.37674</v>
      </c>
      <c r="J110" s="31">
        <v>11396376.74</v>
      </c>
      <c r="K110" s="7">
        <f>J110/H110*100</f>
        <v>98.297165208991004</v>
      </c>
      <c r="L110" s="9"/>
      <c r="M110" s="4" t="s">
        <v>0</v>
      </c>
      <c r="N110" s="3"/>
    </row>
    <row r="111" spans="1:14" ht="42" x14ac:dyDescent="0.2">
      <c r="A111" s="8"/>
      <c r="B111" s="27" t="s">
        <v>318</v>
      </c>
      <c r="C111" s="28" t="s">
        <v>3</v>
      </c>
      <c r="D111" s="29" t="s">
        <v>451</v>
      </c>
      <c r="E111" s="30" t="s">
        <v>317</v>
      </c>
      <c r="F111" s="28"/>
      <c r="G111" s="32">
        <f t="shared" si="2"/>
        <v>11593.8</v>
      </c>
      <c r="H111" s="31">
        <v>11593800</v>
      </c>
      <c r="I111" s="32">
        <f t="shared" si="3"/>
        <v>11396.37674</v>
      </c>
      <c r="J111" s="31">
        <v>11396376.74</v>
      </c>
      <c r="K111" s="7">
        <f>J111/H111*100</f>
        <v>98.297165208991004</v>
      </c>
      <c r="L111" s="9"/>
      <c r="M111" s="4"/>
      <c r="N111" s="3"/>
    </row>
    <row r="112" spans="1:14" ht="21" x14ac:dyDescent="0.2">
      <c r="A112" s="8"/>
      <c r="B112" s="27" t="s">
        <v>88</v>
      </c>
      <c r="C112" s="28" t="s">
        <v>3</v>
      </c>
      <c r="D112" s="29" t="s">
        <v>451</v>
      </c>
      <c r="E112" s="30" t="s">
        <v>316</v>
      </c>
      <c r="F112" s="28"/>
      <c r="G112" s="32">
        <f t="shared" si="2"/>
        <v>5230.3</v>
      </c>
      <c r="H112" s="31">
        <v>5230300</v>
      </c>
      <c r="I112" s="32">
        <f t="shared" si="3"/>
        <v>5183.1295600000003</v>
      </c>
      <c r="J112" s="31">
        <v>5183129.5600000005</v>
      </c>
      <c r="K112" s="7">
        <f>J112/H112*100</f>
        <v>99.09813127354073</v>
      </c>
      <c r="L112" s="9"/>
      <c r="M112" s="4"/>
      <c r="N112" s="3"/>
    </row>
    <row r="113" spans="1:14" x14ac:dyDescent="0.2">
      <c r="A113" s="8"/>
      <c r="B113" s="27" t="s">
        <v>87</v>
      </c>
      <c r="C113" s="28" t="s">
        <v>3</v>
      </c>
      <c r="D113" s="29" t="s">
        <v>451</v>
      </c>
      <c r="E113" s="30" t="s">
        <v>316</v>
      </c>
      <c r="F113" s="28" t="s">
        <v>86</v>
      </c>
      <c r="G113" s="32">
        <f t="shared" si="2"/>
        <v>3880.24</v>
      </c>
      <c r="H113" s="31">
        <v>3880240</v>
      </c>
      <c r="I113" s="32">
        <f t="shared" si="3"/>
        <v>3861.7411400000001</v>
      </c>
      <c r="J113" s="31">
        <v>3861741.14</v>
      </c>
      <c r="K113" s="7">
        <f>J113/H113*100</f>
        <v>99.523254747129045</v>
      </c>
      <c r="L113" s="9"/>
      <c r="M113" s="4"/>
      <c r="N113" s="3"/>
    </row>
    <row r="114" spans="1:14" ht="31.5" x14ac:dyDescent="0.2">
      <c r="A114" s="8"/>
      <c r="B114" s="27" t="s">
        <v>85</v>
      </c>
      <c r="C114" s="28" t="s">
        <v>3</v>
      </c>
      <c r="D114" s="29" t="s">
        <v>451</v>
      </c>
      <c r="E114" s="30" t="s">
        <v>316</v>
      </c>
      <c r="F114" s="28" t="s">
        <v>84</v>
      </c>
      <c r="G114" s="32">
        <f t="shared" si="2"/>
        <v>1.8</v>
      </c>
      <c r="H114" s="31">
        <v>1800</v>
      </c>
      <c r="I114" s="32">
        <f t="shared" si="3"/>
        <v>1.782</v>
      </c>
      <c r="J114" s="31">
        <v>1782</v>
      </c>
      <c r="K114" s="7">
        <f>J114/H114*100</f>
        <v>99</v>
      </c>
      <c r="L114" s="9"/>
      <c r="M114" s="4" t="s">
        <v>0</v>
      </c>
      <c r="N114" s="3"/>
    </row>
    <row r="115" spans="1:14" ht="42" x14ac:dyDescent="0.2">
      <c r="A115" s="8"/>
      <c r="B115" s="27" t="s">
        <v>83</v>
      </c>
      <c r="C115" s="28" t="s">
        <v>3</v>
      </c>
      <c r="D115" s="29" t="s">
        <v>451</v>
      </c>
      <c r="E115" s="30" t="s">
        <v>316</v>
      </c>
      <c r="F115" s="28" t="s">
        <v>82</v>
      </c>
      <c r="G115" s="32">
        <f t="shared" si="2"/>
        <v>1147.26</v>
      </c>
      <c r="H115" s="31">
        <v>1147260</v>
      </c>
      <c r="I115" s="32">
        <f t="shared" si="3"/>
        <v>1140.98217</v>
      </c>
      <c r="J115" s="31">
        <v>1140982.17</v>
      </c>
      <c r="K115" s="7">
        <f>J115/H115*100</f>
        <v>99.452797970817414</v>
      </c>
      <c r="L115" s="9"/>
      <c r="M115" s="4"/>
      <c r="N115" s="3"/>
    </row>
    <row r="116" spans="1:14" ht="31.5" x14ac:dyDescent="0.2">
      <c r="A116" s="8"/>
      <c r="B116" s="27" t="s">
        <v>24</v>
      </c>
      <c r="C116" s="28" t="s">
        <v>3</v>
      </c>
      <c r="D116" s="29" t="s">
        <v>451</v>
      </c>
      <c r="E116" s="30" t="s">
        <v>316</v>
      </c>
      <c r="F116" s="28" t="s">
        <v>21</v>
      </c>
      <c r="G116" s="32">
        <f t="shared" si="2"/>
        <v>201</v>
      </c>
      <c r="H116" s="31">
        <v>201000</v>
      </c>
      <c r="I116" s="32">
        <f t="shared" si="3"/>
        <v>178.62424999999999</v>
      </c>
      <c r="J116" s="31">
        <v>178624.25</v>
      </c>
      <c r="K116" s="7">
        <f>J116/H116*100</f>
        <v>88.867786069651743</v>
      </c>
      <c r="L116" s="9"/>
      <c r="M116" s="4"/>
      <c r="N116" s="3"/>
    </row>
    <row r="117" spans="1:14" ht="52.5" x14ac:dyDescent="0.2">
      <c r="A117" s="8"/>
      <c r="B117" s="27" t="s">
        <v>315</v>
      </c>
      <c r="C117" s="28" t="s">
        <v>3</v>
      </c>
      <c r="D117" s="29" t="s">
        <v>451</v>
      </c>
      <c r="E117" s="30" t="s">
        <v>314</v>
      </c>
      <c r="F117" s="28"/>
      <c r="G117" s="32">
        <f t="shared" si="2"/>
        <v>890</v>
      </c>
      <c r="H117" s="31">
        <v>890000</v>
      </c>
      <c r="I117" s="32">
        <f t="shared" si="3"/>
        <v>783.66697999999997</v>
      </c>
      <c r="J117" s="31">
        <v>783666.98</v>
      </c>
      <c r="K117" s="7">
        <f>J117/H117*100</f>
        <v>88.052469662921354</v>
      </c>
      <c r="L117" s="9"/>
      <c r="M117" s="4"/>
      <c r="N117" s="3"/>
    </row>
    <row r="118" spans="1:14" ht="31.5" x14ac:dyDescent="0.2">
      <c r="A118" s="8"/>
      <c r="B118" s="27" t="s">
        <v>24</v>
      </c>
      <c r="C118" s="28" t="s">
        <v>3</v>
      </c>
      <c r="D118" s="29" t="s">
        <v>451</v>
      </c>
      <c r="E118" s="30" t="s">
        <v>314</v>
      </c>
      <c r="F118" s="28" t="s">
        <v>21</v>
      </c>
      <c r="G118" s="32">
        <f t="shared" si="2"/>
        <v>890</v>
      </c>
      <c r="H118" s="31">
        <v>890000</v>
      </c>
      <c r="I118" s="32">
        <f t="shared" si="3"/>
        <v>783.66697999999997</v>
      </c>
      <c r="J118" s="31">
        <v>783666.98</v>
      </c>
      <c r="K118" s="7">
        <f>J118/H118*100</f>
        <v>88.052469662921354</v>
      </c>
      <c r="L118" s="9"/>
      <c r="M118" s="4" t="s">
        <v>0</v>
      </c>
      <c r="N118" s="3"/>
    </row>
    <row r="119" spans="1:14" ht="21" x14ac:dyDescent="0.2">
      <c r="A119" s="8"/>
      <c r="B119" s="27" t="s">
        <v>313</v>
      </c>
      <c r="C119" s="28" t="s">
        <v>3</v>
      </c>
      <c r="D119" s="29" t="s">
        <v>451</v>
      </c>
      <c r="E119" s="30" t="s">
        <v>312</v>
      </c>
      <c r="F119" s="28"/>
      <c r="G119" s="32">
        <f t="shared" si="2"/>
        <v>5473.5</v>
      </c>
      <c r="H119" s="31">
        <v>5473500</v>
      </c>
      <c r="I119" s="32">
        <f t="shared" si="3"/>
        <v>5429.5801999999994</v>
      </c>
      <c r="J119" s="31">
        <v>5429580.1999999993</v>
      </c>
      <c r="K119" s="7">
        <f>J119/H119*100</f>
        <v>99.197592034347295</v>
      </c>
      <c r="L119" s="9"/>
      <c r="M119" s="4" t="s">
        <v>0</v>
      </c>
      <c r="N119" s="3"/>
    </row>
    <row r="120" spans="1:14" x14ac:dyDescent="0.2">
      <c r="A120" s="8"/>
      <c r="B120" s="27" t="s">
        <v>87</v>
      </c>
      <c r="C120" s="28" t="s">
        <v>3</v>
      </c>
      <c r="D120" s="29" t="s">
        <v>451</v>
      </c>
      <c r="E120" s="30" t="s">
        <v>312</v>
      </c>
      <c r="F120" s="28" t="s">
        <v>86</v>
      </c>
      <c r="G120" s="32">
        <f t="shared" si="2"/>
        <v>3752.0610000000001</v>
      </c>
      <c r="H120" s="31">
        <v>3752061</v>
      </c>
      <c r="I120" s="32">
        <f t="shared" si="3"/>
        <v>3743.4305399999998</v>
      </c>
      <c r="J120" s="31">
        <v>3743430.54</v>
      </c>
      <c r="K120" s="7">
        <f>J120/H120*100</f>
        <v>99.769980818542123</v>
      </c>
      <c r="L120" s="9"/>
      <c r="M120" s="4" t="s">
        <v>0</v>
      </c>
      <c r="N120" s="3"/>
    </row>
    <row r="121" spans="1:14" ht="42" x14ac:dyDescent="0.2">
      <c r="A121" s="8"/>
      <c r="B121" s="27" t="s">
        <v>83</v>
      </c>
      <c r="C121" s="28" t="s">
        <v>3</v>
      </c>
      <c r="D121" s="29" t="s">
        <v>451</v>
      </c>
      <c r="E121" s="30" t="s">
        <v>312</v>
      </c>
      <c r="F121" s="28" t="s">
        <v>82</v>
      </c>
      <c r="G121" s="32">
        <f t="shared" si="2"/>
        <v>1113.8389999999999</v>
      </c>
      <c r="H121" s="31">
        <v>1113839</v>
      </c>
      <c r="I121" s="32">
        <f t="shared" si="3"/>
        <v>1111.1784700000001</v>
      </c>
      <c r="J121" s="31">
        <v>1111178.47</v>
      </c>
      <c r="K121" s="7">
        <f>J121/H121*100</f>
        <v>99.761138728308126</v>
      </c>
      <c r="L121" s="9"/>
      <c r="M121" s="4" t="s">
        <v>0</v>
      </c>
      <c r="N121" s="3"/>
    </row>
    <row r="122" spans="1:14" ht="31.5" x14ac:dyDescent="0.2">
      <c r="A122" s="8"/>
      <c r="B122" s="27" t="s">
        <v>24</v>
      </c>
      <c r="C122" s="28" t="s">
        <v>3</v>
      </c>
      <c r="D122" s="29" t="s">
        <v>451</v>
      </c>
      <c r="E122" s="30" t="s">
        <v>312</v>
      </c>
      <c r="F122" s="28" t="s">
        <v>21</v>
      </c>
      <c r="G122" s="32">
        <f t="shared" si="2"/>
        <v>596.6</v>
      </c>
      <c r="H122" s="31">
        <v>596600</v>
      </c>
      <c r="I122" s="32">
        <f t="shared" si="3"/>
        <v>566.25618999999995</v>
      </c>
      <c r="J122" s="31">
        <v>566256.18999999994</v>
      </c>
      <c r="K122" s="7">
        <f>J122/H122*100</f>
        <v>94.913876969493799</v>
      </c>
      <c r="L122" s="9"/>
      <c r="M122" s="4" t="s">
        <v>0</v>
      </c>
      <c r="N122" s="3"/>
    </row>
    <row r="123" spans="1:14" x14ac:dyDescent="0.2">
      <c r="A123" s="8"/>
      <c r="B123" s="27" t="s">
        <v>130</v>
      </c>
      <c r="C123" s="28" t="s">
        <v>3</v>
      </c>
      <c r="D123" s="29" t="s">
        <v>451</v>
      </c>
      <c r="E123" s="30" t="s">
        <v>312</v>
      </c>
      <c r="F123" s="28" t="s">
        <v>129</v>
      </c>
      <c r="G123" s="32">
        <f t="shared" si="2"/>
        <v>11</v>
      </c>
      <c r="H123" s="31">
        <v>11000</v>
      </c>
      <c r="I123" s="32">
        <f t="shared" si="3"/>
        <v>8.7149999999999999</v>
      </c>
      <c r="J123" s="31">
        <v>8715</v>
      </c>
      <c r="K123" s="7">
        <f>J123/H123*100</f>
        <v>79.22727272727272</v>
      </c>
      <c r="L123" s="9"/>
      <c r="M123" s="4"/>
      <c r="N123" s="3"/>
    </row>
    <row r="124" spans="1:14" x14ac:dyDescent="0.2">
      <c r="A124" s="8"/>
      <c r="B124" s="27" t="s">
        <v>311</v>
      </c>
      <c r="C124" s="28" t="s">
        <v>3</v>
      </c>
      <c r="D124" s="29" t="s">
        <v>451</v>
      </c>
      <c r="E124" s="30" t="s">
        <v>310</v>
      </c>
      <c r="F124" s="28"/>
      <c r="G124" s="32">
        <f t="shared" si="2"/>
        <v>132</v>
      </c>
      <c r="H124" s="31">
        <v>132000</v>
      </c>
      <c r="I124" s="32">
        <f t="shared" si="3"/>
        <v>0</v>
      </c>
      <c r="J124" s="31">
        <v>0</v>
      </c>
      <c r="K124" s="7">
        <f>J124/H124*100</f>
        <v>0</v>
      </c>
      <c r="L124" s="9"/>
      <c r="M124" s="4" t="s">
        <v>0</v>
      </c>
      <c r="N124" s="3"/>
    </row>
    <row r="125" spans="1:14" ht="31.5" x14ac:dyDescent="0.2">
      <c r="A125" s="8"/>
      <c r="B125" s="27" t="s">
        <v>309</v>
      </c>
      <c r="C125" s="28" t="s">
        <v>3</v>
      </c>
      <c r="D125" s="29" t="s">
        <v>451</v>
      </c>
      <c r="E125" s="30" t="s">
        <v>308</v>
      </c>
      <c r="F125" s="28"/>
      <c r="G125" s="32">
        <f t="shared" si="2"/>
        <v>132</v>
      </c>
      <c r="H125" s="31">
        <v>132000</v>
      </c>
      <c r="I125" s="32">
        <f t="shared" si="3"/>
        <v>0</v>
      </c>
      <c r="J125" s="31">
        <v>0</v>
      </c>
      <c r="K125" s="7">
        <f>J125/H125*100</f>
        <v>0</v>
      </c>
      <c r="L125" s="9"/>
      <c r="M125" s="4"/>
      <c r="N125" s="3"/>
    </row>
    <row r="126" spans="1:14" ht="52.5" x14ac:dyDescent="0.2">
      <c r="A126" s="8"/>
      <c r="B126" s="27" t="s">
        <v>307</v>
      </c>
      <c r="C126" s="28" t="s">
        <v>3</v>
      </c>
      <c r="D126" s="29" t="s">
        <v>451</v>
      </c>
      <c r="E126" s="30" t="s">
        <v>306</v>
      </c>
      <c r="F126" s="28"/>
      <c r="G126" s="32">
        <f t="shared" si="2"/>
        <v>66</v>
      </c>
      <c r="H126" s="31">
        <v>66000</v>
      </c>
      <c r="I126" s="32">
        <f t="shared" si="3"/>
        <v>0</v>
      </c>
      <c r="J126" s="31">
        <v>0</v>
      </c>
      <c r="K126" s="7">
        <f>J126/H126*100</f>
        <v>0</v>
      </c>
      <c r="L126" s="9"/>
      <c r="M126" s="4" t="s">
        <v>0</v>
      </c>
      <c r="N126" s="3"/>
    </row>
    <row r="127" spans="1:14" ht="31.5" x14ac:dyDescent="0.2">
      <c r="A127" s="8"/>
      <c r="B127" s="27" t="s">
        <v>24</v>
      </c>
      <c r="C127" s="28" t="s">
        <v>3</v>
      </c>
      <c r="D127" s="29" t="s">
        <v>451</v>
      </c>
      <c r="E127" s="30" t="s">
        <v>306</v>
      </c>
      <c r="F127" s="28" t="s">
        <v>21</v>
      </c>
      <c r="G127" s="32">
        <f t="shared" si="2"/>
        <v>66</v>
      </c>
      <c r="H127" s="31">
        <v>66000</v>
      </c>
      <c r="I127" s="32">
        <f t="shared" si="3"/>
        <v>0</v>
      </c>
      <c r="J127" s="31">
        <v>0</v>
      </c>
      <c r="K127" s="7">
        <f>J127/H127*100</f>
        <v>0</v>
      </c>
      <c r="L127" s="9"/>
      <c r="M127" s="4"/>
      <c r="N127" s="3"/>
    </row>
    <row r="128" spans="1:14" ht="115.5" x14ac:dyDescent="0.2">
      <c r="A128" s="8"/>
      <c r="B128" s="27" t="s">
        <v>305</v>
      </c>
      <c r="C128" s="28" t="s">
        <v>3</v>
      </c>
      <c r="D128" s="29" t="s">
        <v>451</v>
      </c>
      <c r="E128" s="30" t="s">
        <v>304</v>
      </c>
      <c r="F128" s="28"/>
      <c r="G128" s="32">
        <f t="shared" si="2"/>
        <v>66</v>
      </c>
      <c r="H128" s="31">
        <v>66000</v>
      </c>
      <c r="I128" s="32">
        <f t="shared" si="3"/>
        <v>0</v>
      </c>
      <c r="J128" s="31">
        <v>0</v>
      </c>
      <c r="K128" s="7">
        <f>J128/H128*100</f>
        <v>0</v>
      </c>
      <c r="L128" s="9"/>
      <c r="M128" s="4" t="s">
        <v>0</v>
      </c>
      <c r="N128" s="3"/>
    </row>
    <row r="129" spans="1:14" ht="31.5" x14ac:dyDescent="0.2">
      <c r="A129" s="8"/>
      <c r="B129" s="27" t="s">
        <v>24</v>
      </c>
      <c r="C129" s="28" t="s">
        <v>3</v>
      </c>
      <c r="D129" s="29" t="s">
        <v>451</v>
      </c>
      <c r="E129" s="30" t="s">
        <v>304</v>
      </c>
      <c r="F129" s="28" t="s">
        <v>21</v>
      </c>
      <c r="G129" s="32">
        <f t="shared" si="2"/>
        <v>66</v>
      </c>
      <c r="H129" s="31">
        <v>66000</v>
      </c>
      <c r="I129" s="32">
        <f t="shared" si="3"/>
        <v>0</v>
      </c>
      <c r="J129" s="31">
        <v>0</v>
      </c>
      <c r="K129" s="7">
        <f>J129/H129*100</f>
        <v>0</v>
      </c>
      <c r="L129" s="9"/>
      <c r="M129" s="4"/>
      <c r="N129" s="3"/>
    </row>
    <row r="130" spans="1:14" ht="31.5" x14ac:dyDescent="0.2">
      <c r="A130" s="8"/>
      <c r="B130" s="27" t="s">
        <v>102</v>
      </c>
      <c r="C130" s="28" t="s">
        <v>3</v>
      </c>
      <c r="D130" s="29" t="s">
        <v>95</v>
      </c>
      <c r="E130" s="30"/>
      <c r="F130" s="28"/>
      <c r="G130" s="32">
        <f t="shared" si="2"/>
        <v>521.70000000000005</v>
      </c>
      <c r="H130" s="31">
        <v>521700</v>
      </c>
      <c r="I130" s="32">
        <f t="shared" si="3"/>
        <v>483.02309000000002</v>
      </c>
      <c r="J130" s="31">
        <v>483023.09</v>
      </c>
      <c r="K130" s="7">
        <f>J130/H130*100</f>
        <v>92.586369561050418</v>
      </c>
      <c r="L130" s="9"/>
      <c r="M130" s="4"/>
      <c r="N130" s="3"/>
    </row>
    <row r="131" spans="1:14" ht="31.5" x14ac:dyDescent="0.2">
      <c r="A131" s="8"/>
      <c r="B131" s="27" t="s">
        <v>452</v>
      </c>
      <c r="C131" s="28" t="s">
        <v>3</v>
      </c>
      <c r="D131" s="29" t="s">
        <v>95</v>
      </c>
      <c r="E131" s="30" t="s">
        <v>101</v>
      </c>
      <c r="F131" s="28"/>
      <c r="G131" s="32">
        <f t="shared" si="2"/>
        <v>521.70000000000005</v>
      </c>
      <c r="H131" s="31">
        <v>521700</v>
      </c>
      <c r="I131" s="32">
        <f t="shared" si="3"/>
        <v>483.02309000000002</v>
      </c>
      <c r="J131" s="31">
        <v>483023.09</v>
      </c>
      <c r="K131" s="7">
        <f>J131/H131*100</f>
        <v>92.586369561050418</v>
      </c>
      <c r="L131" s="9"/>
      <c r="M131" s="4"/>
      <c r="N131" s="3"/>
    </row>
    <row r="132" spans="1:14" ht="21" x14ac:dyDescent="0.2">
      <c r="A132" s="8"/>
      <c r="B132" s="27" t="s">
        <v>453</v>
      </c>
      <c r="C132" s="28" t="s">
        <v>3</v>
      </c>
      <c r="D132" s="29" t="s">
        <v>95</v>
      </c>
      <c r="E132" s="30" t="s">
        <v>100</v>
      </c>
      <c r="F132" s="28"/>
      <c r="G132" s="32">
        <f t="shared" si="2"/>
        <v>281</v>
      </c>
      <c r="H132" s="31">
        <v>281000</v>
      </c>
      <c r="I132" s="32">
        <f t="shared" si="3"/>
        <v>247.35</v>
      </c>
      <c r="J132" s="31">
        <v>247350</v>
      </c>
      <c r="K132" s="7">
        <f>J132/H132*100</f>
        <v>88.02491103202847</v>
      </c>
      <c r="L132" s="9"/>
      <c r="M132" s="4"/>
      <c r="N132" s="3"/>
    </row>
    <row r="133" spans="1:14" x14ac:dyDescent="0.2">
      <c r="A133" s="8"/>
      <c r="B133" s="27" t="s">
        <v>454</v>
      </c>
      <c r="C133" s="28" t="s">
        <v>3</v>
      </c>
      <c r="D133" s="29" t="s">
        <v>95</v>
      </c>
      <c r="E133" s="30" t="s">
        <v>99</v>
      </c>
      <c r="F133" s="28"/>
      <c r="G133" s="32">
        <f t="shared" si="2"/>
        <v>281</v>
      </c>
      <c r="H133" s="31">
        <v>281000</v>
      </c>
      <c r="I133" s="32">
        <f t="shared" si="3"/>
        <v>247.35</v>
      </c>
      <c r="J133" s="31">
        <v>247350</v>
      </c>
      <c r="K133" s="7">
        <f>J133/H133*100</f>
        <v>88.02491103202847</v>
      </c>
      <c r="L133" s="9"/>
      <c r="M133" s="4"/>
      <c r="N133" s="3"/>
    </row>
    <row r="134" spans="1:14" ht="31.5" x14ac:dyDescent="0.2">
      <c r="A134" s="8"/>
      <c r="B134" s="27" t="s">
        <v>24</v>
      </c>
      <c r="C134" s="28" t="s">
        <v>3</v>
      </c>
      <c r="D134" s="29" t="s">
        <v>95</v>
      </c>
      <c r="E134" s="30" t="s">
        <v>99</v>
      </c>
      <c r="F134" s="28" t="s">
        <v>21</v>
      </c>
      <c r="G134" s="32">
        <f t="shared" si="2"/>
        <v>281</v>
      </c>
      <c r="H134" s="31">
        <v>281000</v>
      </c>
      <c r="I134" s="32">
        <f t="shared" si="3"/>
        <v>247.35</v>
      </c>
      <c r="J134" s="31">
        <v>247350</v>
      </c>
      <c r="K134" s="7">
        <f>J134/H134*100</f>
        <v>88.02491103202847</v>
      </c>
      <c r="L134" s="9"/>
      <c r="M134" s="4" t="s">
        <v>0</v>
      </c>
      <c r="N134" s="3"/>
    </row>
    <row r="135" spans="1:14" ht="31.5" x14ac:dyDescent="0.2">
      <c r="A135" s="8"/>
      <c r="B135" s="27" t="s">
        <v>98</v>
      </c>
      <c r="C135" s="28" t="s">
        <v>3</v>
      </c>
      <c r="D135" s="29" t="s">
        <v>95</v>
      </c>
      <c r="E135" s="30" t="s">
        <v>97</v>
      </c>
      <c r="F135" s="28"/>
      <c r="G135" s="32">
        <f t="shared" si="2"/>
        <v>180.7</v>
      </c>
      <c r="H135" s="31">
        <v>180700</v>
      </c>
      <c r="I135" s="32">
        <f t="shared" si="3"/>
        <v>180.69809000000001</v>
      </c>
      <c r="J135" s="31">
        <v>180698.09</v>
      </c>
      <c r="K135" s="7">
        <f>J135/H135*100</f>
        <v>99.998942999446598</v>
      </c>
      <c r="L135" s="9"/>
      <c r="M135" s="4" t="s">
        <v>0</v>
      </c>
      <c r="N135" s="3"/>
    </row>
    <row r="136" spans="1:14" ht="31.5" x14ac:dyDescent="0.2">
      <c r="A136" s="8"/>
      <c r="B136" s="27" t="s">
        <v>96</v>
      </c>
      <c r="C136" s="28" t="s">
        <v>3</v>
      </c>
      <c r="D136" s="29" t="s">
        <v>95</v>
      </c>
      <c r="E136" s="30" t="s">
        <v>94</v>
      </c>
      <c r="F136" s="28"/>
      <c r="G136" s="32">
        <f t="shared" si="2"/>
        <v>180.7</v>
      </c>
      <c r="H136" s="31">
        <v>180700</v>
      </c>
      <c r="I136" s="32">
        <f t="shared" si="3"/>
        <v>180.69809000000001</v>
      </c>
      <c r="J136" s="31">
        <v>180698.09</v>
      </c>
      <c r="K136" s="7">
        <f>J136/H136*100</f>
        <v>99.998942999446598</v>
      </c>
      <c r="L136" s="9"/>
      <c r="M136" s="4" t="s">
        <v>0</v>
      </c>
      <c r="N136" s="3"/>
    </row>
    <row r="137" spans="1:14" ht="31.5" x14ac:dyDescent="0.2">
      <c r="A137" s="8"/>
      <c r="B137" s="27" t="s">
        <v>24</v>
      </c>
      <c r="C137" s="28" t="s">
        <v>3</v>
      </c>
      <c r="D137" s="29" t="s">
        <v>95</v>
      </c>
      <c r="E137" s="30" t="s">
        <v>94</v>
      </c>
      <c r="F137" s="28" t="s">
        <v>21</v>
      </c>
      <c r="G137" s="32">
        <f t="shared" si="2"/>
        <v>180.7</v>
      </c>
      <c r="H137" s="31">
        <v>180700</v>
      </c>
      <c r="I137" s="32">
        <f t="shared" si="3"/>
        <v>180.69809000000001</v>
      </c>
      <c r="J137" s="31">
        <v>180698.09</v>
      </c>
      <c r="K137" s="7">
        <f>J137/H137*100</f>
        <v>99.998942999446598</v>
      </c>
      <c r="L137" s="9"/>
      <c r="M137" s="4" t="s">
        <v>0</v>
      </c>
      <c r="N137" s="3"/>
    </row>
    <row r="138" spans="1:14" ht="21" x14ac:dyDescent="0.2">
      <c r="A138" s="8"/>
      <c r="B138" s="27" t="s">
        <v>303</v>
      </c>
      <c r="C138" s="28" t="s">
        <v>3</v>
      </c>
      <c r="D138" s="29" t="s">
        <v>95</v>
      </c>
      <c r="E138" s="30" t="s">
        <v>302</v>
      </c>
      <c r="F138" s="28"/>
      <c r="G138" s="32">
        <f t="shared" si="2"/>
        <v>60</v>
      </c>
      <c r="H138" s="31">
        <v>60000</v>
      </c>
      <c r="I138" s="32">
        <f t="shared" si="3"/>
        <v>54.975000000000001</v>
      </c>
      <c r="J138" s="31">
        <v>54975</v>
      </c>
      <c r="K138" s="7">
        <f>J138/H138*100</f>
        <v>91.625</v>
      </c>
      <c r="L138" s="9"/>
      <c r="M138" s="4"/>
      <c r="N138" s="3"/>
    </row>
    <row r="139" spans="1:14" ht="31.5" x14ac:dyDescent="0.2">
      <c r="A139" s="8"/>
      <c r="B139" s="27" t="s">
        <v>24</v>
      </c>
      <c r="C139" s="28" t="s">
        <v>3</v>
      </c>
      <c r="D139" s="29" t="s">
        <v>95</v>
      </c>
      <c r="E139" s="30" t="s">
        <v>302</v>
      </c>
      <c r="F139" s="28" t="s">
        <v>21</v>
      </c>
      <c r="G139" s="32">
        <f t="shared" si="2"/>
        <v>60</v>
      </c>
      <c r="H139" s="31">
        <v>60000</v>
      </c>
      <c r="I139" s="32">
        <f t="shared" si="3"/>
        <v>54.975000000000001</v>
      </c>
      <c r="J139" s="31">
        <v>54975</v>
      </c>
      <c r="K139" s="7">
        <f>J139/H139*100</f>
        <v>91.625</v>
      </c>
      <c r="L139" s="9"/>
      <c r="M139" s="4" t="s">
        <v>0</v>
      </c>
      <c r="N139" s="3"/>
    </row>
    <row r="140" spans="1:14" x14ac:dyDescent="0.2">
      <c r="A140" s="8"/>
      <c r="B140" s="27" t="s">
        <v>265</v>
      </c>
      <c r="C140" s="28" t="s">
        <v>3</v>
      </c>
      <c r="D140" s="29" t="s">
        <v>264</v>
      </c>
      <c r="E140" s="30"/>
      <c r="F140" s="28"/>
      <c r="G140" s="32">
        <f t="shared" si="2"/>
        <v>5602.6</v>
      </c>
      <c r="H140" s="31">
        <v>5602600</v>
      </c>
      <c r="I140" s="32">
        <f t="shared" si="3"/>
        <v>5360.8723600000003</v>
      </c>
      <c r="J140" s="31">
        <v>5360872.3600000003</v>
      </c>
      <c r="K140" s="7">
        <f>J140/H140*100</f>
        <v>95.685438189412068</v>
      </c>
      <c r="L140" s="9"/>
      <c r="M140" s="4"/>
      <c r="N140" s="3"/>
    </row>
    <row r="141" spans="1:14" x14ac:dyDescent="0.2">
      <c r="A141" s="8"/>
      <c r="B141" s="27" t="s">
        <v>301</v>
      </c>
      <c r="C141" s="28" t="s">
        <v>3</v>
      </c>
      <c r="D141" s="29" t="s">
        <v>295</v>
      </c>
      <c r="E141" s="30"/>
      <c r="F141" s="28"/>
      <c r="G141" s="32">
        <f t="shared" si="2"/>
        <v>5532.6</v>
      </c>
      <c r="H141" s="31">
        <v>5532600</v>
      </c>
      <c r="I141" s="32">
        <f t="shared" si="3"/>
        <v>5360.8723600000003</v>
      </c>
      <c r="J141" s="31">
        <v>5360872.3600000003</v>
      </c>
      <c r="K141" s="7">
        <f>J141/H141*100</f>
        <v>96.896077070455121</v>
      </c>
      <c r="L141" s="9"/>
      <c r="M141" s="4" t="s">
        <v>0</v>
      </c>
      <c r="N141" s="3"/>
    </row>
    <row r="142" spans="1:14" ht="42" x14ac:dyDescent="0.2">
      <c r="A142" s="8"/>
      <c r="B142" s="27" t="s">
        <v>455</v>
      </c>
      <c r="C142" s="28" t="s">
        <v>3</v>
      </c>
      <c r="D142" s="29" t="s">
        <v>295</v>
      </c>
      <c r="E142" s="30" t="s">
        <v>212</v>
      </c>
      <c r="F142" s="28"/>
      <c r="G142" s="32">
        <f t="shared" si="2"/>
        <v>2026.3</v>
      </c>
      <c r="H142" s="31">
        <v>2026300</v>
      </c>
      <c r="I142" s="32">
        <f t="shared" si="3"/>
        <v>1935.93984</v>
      </c>
      <c r="J142" s="31">
        <v>1935939.84</v>
      </c>
      <c r="K142" s="7">
        <f>J142/H142*100</f>
        <v>95.54063268025466</v>
      </c>
      <c r="L142" s="9"/>
      <c r="M142" s="4" t="s">
        <v>0</v>
      </c>
      <c r="N142" s="3"/>
    </row>
    <row r="143" spans="1:14" ht="21" x14ac:dyDescent="0.2">
      <c r="A143" s="8"/>
      <c r="B143" s="27" t="s">
        <v>211</v>
      </c>
      <c r="C143" s="28" t="s">
        <v>3</v>
      </c>
      <c r="D143" s="29" t="s">
        <v>295</v>
      </c>
      <c r="E143" s="30" t="s">
        <v>210</v>
      </c>
      <c r="F143" s="28"/>
      <c r="G143" s="32">
        <f t="shared" si="2"/>
        <v>2026.3</v>
      </c>
      <c r="H143" s="31">
        <v>2026300</v>
      </c>
      <c r="I143" s="32">
        <f t="shared" si="3"/>
        <v>1935.93984</v>
      </c>
      <c r="J143" s="31">
        <v>1935939.84</v>
      </c>
      <c r="K143" s="7">
        <f>J143/H143*100</f>
        <v>95.54063268025466</v>
      </c>
      <c r="L143" s="9"/>
      <c r="M143" s="4" t="s">
        <v>0</v>
      </c>
      <c r="N143" s="3"/>
    </row>
    <row r="144" spans="1:14" ht="21" x14ac:dyDescent="0.2">
      <c r="A144" s="8"/>
      <c r="B144" s="27" t="s">
        <v>298</v>
      </c>
      <c r="C144" s="28" t="s">
        <v>3</v>
      </c>
      <c r="D144" s="29" t="s">
        <v>295</v>
      </c>
      <c r="E144" s="30" t="s">
        <v>297</v>
      </c>
      <c r="F144" s="28"/>
      <c r="G144" s="32">
        <f t="shared" ref="G144:G207" si="4">H144/1000</f>
        <v>1600</v>
      </c>
      <c r="H144" s="31">
        <v>1600000</v>
      </c>
      <c r="I144" s="32">
        <f t="shared" ref="I144:I207" si="5">J144/1000</f>
        <v>1600</v>
      </c>
      <c r="J144" s="31">
        <v>1600000</v>
      </c>
      <c r="K144" s="7">
        <f>J144/H144*100</f>
        <v>100</v>
      </c>
      <c r="L144" s="9"/>
      <c r="M144" s="4" t="s">
        <v>0</v>
      </c>
      <c r="N144" s="3"/>
    </row>
    <row r="145" spans="1:14" ht="94.5" x14ac:dyDescent="0.2">
      <c r="A145" s="8"/>
      <c r="B145" s="27" t="s">
        <v>300</v>
      </c>
      <c r="C145" s="28" t="s">
        <v>3</v>
      </c>
      <c r="D145" s="29" t="s">
        <v>295</v>
      </c>
      <c r="E145" s="30" t="s">
        <v>297</v>
      </c>
      <c r="F145" s="28" t="s">
        <v>299</v>
      </c>
      <c r="G145" s="32">
        <f t="shared" si="4"/>
        <v>1600</v>
      </c>
      <c r="H145" s="31">
        <v>1600000</v>
      </c>
      <c r="I145" s="32">
        <f t="shared" si="5"/>
        <v>1600</v>
      </c>
      <c r="J145" s="31">
        <v>1600000</v>
      </c>
      <c r="K145" s="7">
        <f>J145/H145*100</f>
        <v>100</v>
      </c>
      <c r="L145" s="9"/>
      <c r="M145" s="4" t="s">
        <v>0</v>
      </c>
      <c r="N145" s="3"/>
    </row>
    <row r="146" spans="1:14" ht="73.5" x14ac:dyDescent="0.2">
      <c r="A146" s="8"/>
      <c r="B146" s="27" t="s">
        <v>296</v>
      </c>
      <c r="C146" s="28" t="s">
        <v>3</v>
      </c>
      <c r="D146" s="29" t="s">
        <v>295</v>
      </c>
      <c r="E146" s="30" t="s">
        <v>294</v>
      </c>
      <c r="F146" s="28"/>
      <c r="G146" s="32">
        <f t="shared" si="4"/>
        <v>426.3</v>
      </c>
      <c r="H146" s="31">
        <v>426300</v>
      </c>
      <c r="I146" s="32">
        <f t="shared" si="5"/>
        <v>335.93984</v>
      </c>
      <c r="J146" s="31">
        <v>335939.84000000003</v>
      </c>
      <c r="K146" s="7">
        <f>J146/H146*100</f>
        <v>78.803621862538122</v>
      </c>
      <c r="L146" s="9"/>
      <c r="M146" s="4" t="s">
        <v>0</v>
      </c>
      <c r="N146" s="3"/>
    </row>
    <row r="147" spans="1:14" ht="31.5" x14ac:dyDescent="0.2">
      <c r="A147" s="8"/>
      <c r="B147" s="27" t="s">
        <v>24</v>
      </c>
      <c r="C147" s="28" t="s">
        <v>3</v>
      </c>
      <c r="D147" s="29" t="s">
        <v>295</v>
      </c>
      <c r="E147" s="30" t="s">
        <v>294</v>
      </c>
      <c r="F147" s="28" t="s">
        <v>21</v>
      </c>
      <c r="G147" s="32">
        <f t="shared" si="4"/>
        <v>426.3</v>
      </c>
      <c r="H147" s="31">
        <v>426300</v>
      </c>
      <c r="I147" s="32">
        <f t="shared" si="5"/>
        <v>335.93984</v>
      </c>
      <c r="J147" s="31">
        <v>335939.84000000003</v>
      </c>
      <c r="K147" s="7">
        <f>J147/H147*100</f>
        <v>78.803621862538122</v>
      </c>
      <c r="L147" s="9"/>
      <c r="M147" s="4"/>
      <c r="N147" s="3"/>
    </row>
    <row r="148" spans="1:14" ht="42" x14ac:dyDescent="0.2">
      <c r="A148" s="8"/>
      <c r="B148" s="27" t="s">
        <v>456</v>
      </c>
      <c r="C148" s="28" t="s">
        <v>3</v>
      </c>
      <c r="D148" s="29" t="s">
        <v>295</v>
      </c>
      <c r="E148" s="30" t="s">
        <v>457</v>
      </c>
      <c r="F148" s="28"/>
      <c r="G148" s="32">
        <f t="shared" si="4"/>
        <v>3506.3</v>
      </c>
      <c r="H148" s="31">
        <v>3506300</v>
      </c>
      <c r="I148" s="32">
        <f t="shared" si="5"/>
        <v>3424.9325199999998</v>
      </c>
      <c r="J148" s="31">
        <v>3424932.52</v>
      </c>
      <c r="K148" s="7">
        <f>J148/H148*100</f>
        <v>97.679391951629924</v>
      </c>
      <c r="L148" s="9"/>
      <c r="M148" s="4"/>
      <c r="N148" s="3"/>
    </row>
    <row r="149" spans="1:14" ht="21" x14ac:dyDescent="0.2">
      <c r="A149" s="8"/>
      <c r="B149" s="27" t="s">
        <v>458</v>
      </c>
      <c r="C149" s="28" t="s">
        <v>3</v>
      </c>
      <c r="D149" s="29" t="s">
        <v>295</v>
      </c>
      <c r="E149" s="30" t="s">
        <v>459</v>
      </c>
      <c r="F149" s="28"/>
      <c r="G149" s="32">
        <f t="shared" si="4"/>
        <v>636.70000000000005</v>
      </c>
      <c r="H149" s="31">
        <v>636700</v>
      </c>
      <c r="I149" s="32">
        <f t="shared" si="5"/>
        <v>565.14502000000005</v>
      </c>
      <c r="J149" s="31">
        <v>565145.02</v>
      </c>
      <c r="K149" s="7">
        <f>J149/H149*100</f>
        <v>88.761586304381964</v>
      </c>
      <c r="L149" s="9"/>
      <c r="M149" s="4"/>
      <c r="N149" s="3"/>
    </row>
    <row r="150" spans="1:14" ht="42" x14ac:dyDescent="0.2">
      <c r="A150" s="8"/>
      <c r="B150" s="27" t="s">
        <v>460</v>
      </c>
      <c r="C150" s="28" t="s">
        <v>3</v>
      </c>
      <c r="D150" s="29" t="s">
        <v>295</v>
      </c>
      <c r="E150" s="30" t="s">
        <v>461</v>
      </c>
      <c r="F150" s="28"/>
      <c r="G150" s="32">
        <f t="shared" si="4"/>
        <v>636.70000000000005</v>
      </c>
      <c r="H150" s="31">
        <v>636700</v>
      </c>
      <c r="I150" s="32">
        <f t="shared" si="5"/>
        <v>565.14502000000005</v>
      </c>
      <c r="J150" s="31">
        <v>565145.02</v>
      </c>
      <c r="K150" s="7">
        <f>J150/H150*100</f>
        <v>88.761586304381964</v>
      </c>
      <c r="L150" s="9"/>
      <c r="M150" s="4" t="s">
        <v>0</v>
      </c>
      <c r="N150" s="3"/>
    </row>
    <row r="151" spans="1:14" ht="21" x14ac:dyDescent="0.2">
      <c r="A151" s="8"/>
      <c r="B151" s="27" t="s">
        <v>30</v>
      </c>
      <c r="C151" s="28" t="s">
        <v>3</v>
      </c>
      <c r="D151" s="29" t="s">
        <v>295</v>
      </c>
      <c r="E151" s="30" t="s">
        <v>461</v>
      </c>
      <c r="F151" s="28" t="s">
        <v>29</v>
      </c>
      <c r="G151" s="32">
        <f t="shared" si="4"/>
        <v>430.1</v>
      </c>
      <c r="H151" s="31">
        <v>430100</v>
      </c>
      <c r="I151" s="32">
        <f t="shared" si="5"/>
        <v>430.06231000000002</v>
      </c>
      <c r="J151" s="31">
        <v>430062.31</v>
      </c>
      <c r="K151" s="7">
        <f>J151/H151*100</f>
        <v>99.991236921646134</v>
      </c>
      <c r="L151" s="9"/>
      <c r="M151" s="4"/>
      <c r="N151" s="3"/>
    </row>
    <row r="152" spans="1:14" ht="42" x14ac:dyDescent="0.2">
      <c r="A152" s="8"/>
      <c r="B152" s="27" t="s">
        <v>26</v>
      </c>
      <c r="C152" s="28" t="s">
        <v>3</v>
      </c>
      <c r="D152" s="29" t="s">
        <v>295</v>
      </c>
      <c r="E152" s="30" t="s">
        <v>461</v>
      </c>
      <c r="F152" s="28" t="s">
        <v>25</v>
      </c>
      <c r="G152" s="32">
        <f t="shared" si="4"/>
        <v>128.69999999999999</v>
      </c>
      <c r="H152" s="31">
        <v>128700</v>
      </c>
      <c r="I152" s="32">
        <f t="shared" si="5"/>
        <v>128.67080999999999</v>
      </c>
      <c r="J152" s="31">
        <v>128670.81</v>
      </c>
      <c r="K152" s="7">
        <f>J152/H152*100</f>
        <v>99.977319347319352</v>
      </c>
      <c r="L152" s="9"/>
      <c r="M152" s="4" t="s">
        <v>0</v>
      </c>
      <c r="N152" s="3"/>
    </row>
    <row r="153" spans="1:14" ht="31.5" x14ac:dyDescent="0.2">
      <c r="A153" s="8"/>
      <c r="B153" s="27" t="s">
        <v>24</v>
      </c>
      <c r="C153" s="28" t="s">
        <v>3</v>
      </c>
      <c r="D153" s="29" t="s">
        <v>295</v>
      </c>
      <c r="E153" s="30" t="s">
        <v>461</v>
      </c>
      <c r="F153" s="28" t="s">
        <v>21</v>
      </c>
      <c r="G153" s="32">
        <f t="shared" si="4"/>
        <v>77.900000000000006</v>
      </c>
      <c r="H153" s="31">
        <v>77900</v>
      </c>
      <c r="I153" s="32">
        <f t="shared" si="5"/>
        <v>6.4118999999999993</v>
      </c>
      <c r="J153" s="31">
        <v>6411.9</v>
      </c>
      <c r="K153" s="7">
        <f>J153/H153*100</f>
        <v>8.230937098844672</v>
      </c>
      <c r="L153" s="9"/>
      <c r="M153" s="4"/>
      <c r="N153" s="3"/>
    </row>
    <row r="154" spans="1:14" ht="42" x14ac:dyDescent="0.2">
      <c r="A154" s="8"/>
      <c r="B154" s="27" t="s">
        <v>462</v>
      </c>
      <c r="C154" s="28" t="s">
        <v>3</v>
      </c>
      <c r="D154" s="29" t="s">
        <v>295</v>
      </c>
      <c r="E154" s="30" t="s">
        <v>463</v>
      </c>
      <c r="F154" s="28"/>
      <c r="G154" s="32">
        <f t="shared" si="4"/>
        <v>2869.6</v>
      </c>
      <c r="H154" s="31">
        <v>2869600</v>
      </c>
      <c r="I154" s="32">
        <f t="shared" si="5"/>
        <v>2859.7874999999999</v>
      </c>
      <c r="J154" s="31">
        <v>2859787.5</v>
      </c>
      <c r="K154" s="7">
        <f>J154/H154*100</f>
        <v>99.658053387231675</v>
      </c>
      <c r="L154" s="9"/>
      <c r="M154" s="4"/>
      <c r="N154" s="3"/>
    </row>
    <row r="155" spans="1:14" ht="21" x14ac:dyDescent="0.2">
      <c r="A155" s="8"/>
      <c r="B155" s="27" t="s">
        <v>333</v>
      </c>
      <c r="C155" s="28" t="s">
        <v>3</v>
      </c>
      <c r="D155" s="29" t="s">
        <v>295</v>
      </c>
      <c r="E155" s="30" t="s">
        <v>464</v>
      </c>
      <c r="F155" s="28"/>
      <c r="G155" s="32">
        <f t="shared" si="4"/>
        <v>2869.6</v>
      </c>
      <c r="H155" s="31">
        <v>2869600</v>
      </c>
      <c r="I155" s="32">
        <f t="shared" si="5"/>
        <v>2859.7874999999999</v>
      </c>
      <c r="J155" s="31">
        <v>2859787.5</v>
      </c>
      <c r="K155" s="7">
        <f>J155/H155*100</f>
        <v>99.658053387231675</v>
      </c>
      <c r="L155" s="9"/>
      <c r="M155" s="4"/>
      <c r="N155" s="3"/>
    </row>
    <row r="156" spans="1:14" x14ac:dyDescent="0.2">
      <c r="A156" s="8"/>
      <c r="B156" s="27" t="s">
        <v>87</v>
      </c>
      <c r="C156" s="28" t="s">
        <v>3</v>
      </c>
      <c r="D156" s="29" t="s">
        <v>295</v>
      </c>
      <c r="E156" s="30" t="s">
        <v>464</v>
      </c>
      <c r="F156" s="28" t="s">
        <v>86</v>
      </c>
      <c r="G156" s="32">
        <f t="shared" si="4"/>
        <v>2128.9</v>
      </c>
      <c r="H156" s="31">
        <v>2128900</v>
      </c>
      <c r="I156" s="32">
        <f t="shared" si="5"/>
        <v>2128.8314</v>
      </c>
      <c r="J156" s="31">
        <v>2128831.4</v>
      </c>
      <c r="K156" s="7">
        <f>J156/H156*100</f>
        <v>99.99677767861337</v>
      </c>
      <c r="L156" s="9"/>
      <c r="M156" s="4"/>
      <c r="N156" s="3"/>
    </row>
    <row r="157" spans="1:14" ht="42" x14ac:dyDescent="0.2">
      <c r="A157" s="8"/>
      <c r="B157" s="27" t="s">
        <v>83</v>
      </c>
      <c r="C157" s="28" t="s">
        <v>3</v>
      </c>
      <c r="D157" s="29" t="s">
        <v>295</v>
      </c>
      <c r="E157" s="30" t="s">
        <v>464</v>
      </c>
      <c r="F157" s="28" t="s">
        <v>82</v>
      </c>
      <c r="G157" s="32">
        <f t="shared" si="4"/>
        <v>641.6</v>
      </c>
      <c r="H157" s="31">
        <v>641600</v>
      </c>
      <c r="I157" s="32">
        <f t="shared" si="5"/>
        <v>634.87365</v>
      </c>
      <c r="J157" s="31">
        <v>634873.65</v>
      </c>
      <c r="K157" s="7">
        <f>J157/H157*100</f>
        <v>98.951628740648374</v>
      </c>
      <c r="L157" s="9"/>
      <c r="M157" s="4" t="s">
        <v>0</v>
      </c>
      <c r="N157" s="3"/>
    </row>
    <row r="158" spans="1:14" ht="31.5" x14ac:dyDescent="0.2">
      <c r="A158" s="8"/>
      <c r="B158" s="27" t="s">
        <v>24</v>
      </c>
      <c r="C158" s="28" t="s">
        <v>3</v>
      </c>
      <c r="D158" s="29" t="s">
        <v>295</v>
      </c>
      <c r="E158" s="30" t="s">
        <v>464</v>
      </c>
      <c r="F158" s="28" t="s">
        <v>21</v>
      </c>
      <c r="G158" s="32">
        <f t="shared" si="4"/>
        <v>97.8</v>
      </c>
      <c r="H158" s="31">
        <v>97800</v>
      </c>
      <c r="I158" s="32">
        <f t="shared" si="5"/>
        <v>95.111449999999991</v>
      </c>
      <c r="J158" s="31">
        <v>95111.45</v>
      </c>
      <c r="K158" s="7">
        <f>J158/H158*100</f>
        <v>97.250971370143148</v>
      </c>
      <c r="L158" s="9"/>
      <c r="M158" s="4"/>
      <c r="N158" s="3"/>
    </row>
    <row r="159" spans="1:14" x14ac:dyDescent="0.2">
      <c r="A159" s="8"/>
      <c r="B159" s="27" t="s">
        <v>130</v>
      </c>
      <c r="C159" s="28" t="s">
        <v>3</v>
      </c>
      <c r="D159" s="29" t="s">
        <v>295</v>
      </c>
      <c r="E159" s="30" t="s">
        <v>464</v>
      </c>
      <c r="F159" s="28" t="s">
        <v>129</v>
      </c>
      <c r="G159" s="32">
        <f t="shared" si="4"/>
        <v>1.3</v>
      </c>
      <c r="H159" s="31">
        <v>1300</v>
      </c>
      <c r="I159" s="32">
        <f t="shared" si="5"/>
        <v>0.97099999999999997</v>
      </c>
      <c r="J159" s="31">
        <v>971</v>
      </c>
      <c r="K159" s="7">
        <f>J159/H159*100</f>
        <v>74.692307692307693</v>
      </c>
      <c r="L159" s="9"/>
      <c r="M159" s="4"/>
      <c r="N159" s="3"/>
    </row>
    <row r="160" spans="1:14" ht="21" x14ac:dyDescent="0.2">
      <c r="A160" s="8"/>
      <c r="B160" s="27" t="s">
        <v>263</v>
      </c>
      <c r="C160" s="28" t="s">
        <v>3</v>
      </c>
      <c r="D160" s="29" t="s">
        <v>259</v>
      </c>
      <c r="E160" s="30"/>
      <c r="F160" s="28"/>
      <c r="G160" s="32">
        <f t="shared" si="4"/>
        <v>70</v>
      </c>
      <c r="H160" s="31">
        <v>70000</v>
      </c>
      <c r="I160" s="32">
        <f t="shared" si="5"/>
        <v>0</v>
      </c>
      <c r="J160" s="31">
        <v>0</v>
      </c>
      <c r="K160" s="7">
        <f>J160/H160*100</f>
        <v>0</v>
      </c>
      <c r="L160" s="9"/>
      <c r="M160" s="4" t="s">
        <v>0</v>
      </c>
      <c r="N160" s="3"/>
    </row>
    <row r="161" spans="1:14" ht="31.5" x14ac:dyDescent="0.2">
      <c r="A161" s="8"/>
      <c r="B161" s="27" t="s">
        <v>465</v>
      </c>
      <c r="C161" s="28" t="s">
        <v>3</v>
      </c>
      <c r="D161" s="29" t="s">
        <v>259</v>
      </c>
      <c r="E161" s="30" t="s">
        <v>262</v>
      </c>
      <c r="F161" s="28"/>
      <c r="G161" s="32">
        <f t="shared" si="4"/>
        <v>70</v>
      </c>
      <c r="H161" s="31">
        <v>70000</v>
      </c>
      <c r="I161" s="32">
        <f t="shared" si="5"/>
        <v>0</v>
      </c>
      <c r="J161" s="31">
        <v>0</v>
      </c>
      <c r="K161" s="7">
        <f>J161/H161*100</f>
        <v>0</v>
      </c>
      <c r="L161" s="9"/>
      <c r="M161" s="4"/>
      <c r="N161" s="3"/>
    </row>
    <row r="162" spans="1:14" ht="42" x14ac:dyDescent="0.2">
      <c r="A162" s="8"/>
      <c r="B162" s="27" t="s">
        <v>466</v>
      </c>
      <c r="C162" s="28" t="s">
        <v>3</v>
      </c>
      <c r="D162" s="29" t="s">
        <v>259</v>
      </c>
      <c r="E162" s="30" t="s">
        <v>467</v>
      </c>
      <c r="F162" s="28"/>
      <c r="G162" s="32">
        <f t="shared" si="4"/>
        <v>70</v>
      </c>
      <c r="H162" s="31">
        <v>70000</v>
      </c>
      <c r="I162" s="32">
        <f t="shared" si="5"/>
        <v>0</v>
      </c>
      <c r="J162" s="31">
        <v>0</v>
      </c>
      <c r="K162" s="7">
        <f>J162/H162*100</f>
        <v>0</v>
      </c>
      <c r="L162" s="9"/>
      <c r="M162" s="4" t="s">
        <v>0</v>
      </c>
      <c r="N162" s="3"/>
    </row>
    <row r="163" spans="1:14" ht="21" x14ac:dyDescent="0.2">
      <c r="A163" s="8"/>
      <c r="B163" s="27" t="s">
        <v>468</v>
      </c>
      <c r="C163" s="28" t="s">
        <v>3</v>
      </c>
      <c r="D163" s="29" t="s">
        <v>259</v>
      </c>
      <c r="E163" s="30" t="s">
        <v>469</v>
      </c>
      <c r="F163" s="28"/>
      <c r="G163" s="32">
        <f t="shared" si="4"/>
        <v>70</v>
      </c>
      <c r="H163" s="31">
        <v>70000</v>
      </c>
      <c r="I163" s="32">
        <f t="shared" si="5"/>
        <v>0</v>
      </c>
      <c r="J163" s="31">
        <v>0</v>
      </c>
      <c r="K163" s="7">
        <f>J163/H163*100</f>
        <v>0</v>
      </c>
      <c r="L163" s="9"/>
      <c r="M163" s="4"/>
      <c r="N163" s="3"/>
    </row>
    <row r="164" spans="1:14" ht="31.5" x14ac:dyDescent="0.2">
      <c r="A164" s="8"/>
      <c r="B164" s="27" t="s">
        <v>24</v>
      </c>
      <c r="C164" s="28" t="s">
        <v>3</v>
      </c>
      <c r="D164" s="29" t="s">
        <v>259</v>
      </c>
      <c r="E164" s="30" t="s">
        <v>469</v>
      </c>
      <c r="F164" s="28" t="s">
        <v>21</v>
      </c>
      <c r="G164" s="32">
        <f t="shared" si="4"/>
        <v>70</v>
      </c>
      <c r="H164" s="31">
        <v>70000</v>
      </c>
      <c r="I164" s="32">
        <f t="shared" si="5"/>
        <v>0</v>
      </c>
      <c r="J164" s="31">
        <v>0</v>
      </c>
      <c r="K164" s="7">
        <f>J164/H164*100</f>
        <v>0</v>
      </c>
      <c r="L164" s="9"/>
      <c r="M164" s="4"/>
      <c r="N164" s="3"/>
    </row>
    <row r="165" spans="1:14" x14ac:dyDescent="0.2">
      <c r="A165" s="8"/>
      <c r="B165" s="27" t="s">
        <v>245</v>
      </c>
      <c r="C165" s="28" t="s">
        <v>3</v>
      </c>
      <c r="D165" s="29" t="s">
        <v>244</v>
      </c>
      <c r="E165" s="30"/>
      <c r="F165" s="28"/>
      <c r="G165" s="32">
        <f t="shared" si="4"/>
        <v>18480.3</v>
      </c>
      <c r="H165" s="31">
        <v>18480300</v>
      </c>
      <c r="I165" s="32">
        <f t="shared" si="5"/>
        <v>18424.052</v>
      </c>
      <c r="J165" s="31">
        <v>18424052</v>
      </c>
      <c r="K165" s="7">
        <f>J165/H165*100</f>
        <v>99.695632646656179</v>
      </c>
      <c r="L165" s="9"/>
      <c r="M165" s="4"/>
      <c r="N165" s="3"/>
    </row>
    <row r="166" spans="1:14" x14ac:dyDescent="0.2">
      <c r="A166" s="8"/>
      <c r="B166" s="27" t="s">
        <v>402</v>
      </c>
      <c r="C166" s="28" t="s">
        <v>3</v>
      </c>
      <c r="D166" s="29" t="s">
        <v>403</v>
      </c>
      <c r="E166" s="30"/>
      <c r="F166" s="28"/>
      <c r="G166" s="32">
        <f t="shared" si="4"/>
        <v>7689.7</v>
      </c>
      <c r="H166" s="31">
        <v>7689700</v>
      </c>
      <c r="I166" s="32">
        <f t="shared" si="5"/>
        <v>7644.6673899999996</v>
      </c>
      <c r="J166" s="31">
        <v>7644667.3899999997</v>
      </c>
      <c r="K166" s="7">
        <f>J166/H166*100</f>
        <v>99.414377543987413</v>
      </c>
      <c r="L166" s="9"/>
      <c r="M166" s="4"/>
      <c r="N166" s="3"/>
    </row>
    <row r="167" spans="1:14" ht="31.5" x14ac:dyDescent="0.2">
      <c r="A167" s="8"/>
      <c r="B167" s="27" t="s">
        <v>470</v>
      </c>
      <c r="C167" s="28" t="s">
        <v>3</v>
      </c>
      <c r="D167" s="29" t="s">
        <v>403</v>
      </c>
      <c r="E167" s="30" t="s">
        <v>256</v>
      </c>
      <c r="F167" s="28"/>
      <c r="G167" s="32">
        <f t="shared" si="4"/>
        <v>7689.7</v>
      </c>
      <c r="H167" s="31">
        <v>7689700</v>
      </c>
      <c r="I167" s="32">
        <f t="shared" si="5"/>
        <v>7644.6673899999996</v>
      </c>
      <c r="J167" s="31">
        <v>7644667.3899999997</v>
      </c>
      <c r="K167" s="7">
        <f>J167/H167*100</f>
        <v>99.414377543987413</v>
      </c>
      <c r="L167" s="9"/>
      <c r="M167" s="4"/>
      <c r="N167" s="3"/>
    </row>
    <row r="168" spans="1:14" ht="21" x14ac:dyDescent="0.2">
      <c r="A168" s="8"/>
      <c r="B168" s="27" t="s">
        <v>255</v>
      </c>
      <c r="C168" s="28" t="s">
        <v>3</v>
      </c>
      <c r="D168" s="29" t="s">
        <v>403</v>
      </c>
      <c r="E168" s="30" t="s">
        <v>254</v>
      </c>
      <c r="F168" s="28"/>
      <c r="G168" s="32">
        <f t="shared" si="4"/>
        <v>7689.7</v>
      </c>
      <c r="H168" s="31">
        <v>7689700</v>
      </c>
      <c r="I168" s="32">
        <f t="shared" si="5"/>
        <v>7644.6673899999996</v>
      </c>
      <c r="J168" s="31">
        <v>7644667.3899999997</v>
      </c>
      <c r="K168" s="7">
        <f>J168/H168*100</f>
        <v>99.414377543987413</v>
      </c>
      <c r="L168" s="9"/>
      <c r="M168" s="4" t="s">
        <v>0</v>
      </c>
      <c r="N168" s="3"/>
    </row>
    <row r="169" spans="1:14" x14ac:dyDescent="0.2">
      <c r="A169" s="8"/>
      <c r="B169" s="27" t="s">
        <v>199</v>
      </c>
      <c r="C169" s="28" t="s">
        <v>3</v>
      </c>
      <c r="D169" s="29" t="s">
        <v>403</v>
      </c>
      <c r="E169" s="30" t="s">
        <v>253</v>
      </c>
      <c r="F169" s="28"/>
      <c r="G169" s="32">
        <f t="shared" si="4"/>
        <v>7534.9</v>
      </c>
      <c r="H169" s="31">
        <v>7534900</v>
      </c>
      <c r="I169" s="32">
        <f t="shared" si="5"/>
        <v>7512.1723300000003</v>
      </c>
      <c r="J169" s="31">
        <v>7512172.3300000001</v>
      </c>
      <c r="K169" s="7">
        <f>J169/H169*100</f>
        <v>99.698367994266675</v>
      </c>
      <c r="L169" s="9"/>
      <c r="M169" s="4"/>
      <c r="N169" s="3"/>
    </row>
    <row r="170" spans="1:14" ht="31.5" x14ac:dyDescent="0.2">
      <c r="A170" s="8"/>
      <c r="B170" s="27" t="s">
        <v>396</v>
      </c>
      <c r="C170" s="28" t="s">
        <v>3</v>
      </c>
      <c r="D170" s="29" t="s">
        <v>403</v>
      </c>
      <c r="E170" s="30" t="s">
        <v>253</v>
      </c>
      <c r="F170" s="28" t="s">
        <v>397</v>
      </c>
      <c r="G170" s="32">
        <f t="shared" si="4"/>
        <v>4418.9709999999995</v>
      </c>
      <c r="H170" s="31">
        <v>4418971</v>
      </c>
      <c r="I170" s="32">
        <f t="shared" si="5"/>
        <v>4396.3144599999996</v>
      </c>
      <c r="J170" s="31">
        <v>4396314.46</v>
      </c>
      <c r="K170" s="7">
        <f>J170/H170*100</f>
        <v>99.487289235435128</v>
      </c>
      <c r="L170" s="9"/>
      <c r="M170" s="4" t="s">
        <v>0</v>
      </c>
      <c r="N170" s="3"/>
    </row>
    <row r="171" spans="1:14" ht="31.5" x14ac:dyDescent="0.2">
      <c r="A171" s="8"/>
      <c r="B171" s="27" t="s">
        <v>24</v>
      </c>
      <c r="C171" s="28" t="s">
        <v>3</v>
      </c>
      <c r="D171" s="29" t="s">
        <v>403</v>
      </c>
      <c r="E171" s="30" t="s">
        <v>253</v>
      </c>
      <c r="F171" s="28" t="s">
        <v>21</v>
      </c>
      <c r="G171" s="32">
        <f t="shared" si="4"/>
        <v>3115.9290000000001</v>
      </c>
      <c r="H171" s="31">
        <v>3115929</v>
      </c>
      <c r="I171" s="32">
        <f t="shared" si="5"/>
        <v>3115.8578700000003</v>
      </c>
      <c r="J171" s="31">
        <v>3115857.87</v>
      </c>
      <c r="K171" s="7">
        <f>J171/H171*100</f>
        <v>99.997717213710587</v>
      </c>
      <c r="L171" s="9"/>
      <c r="M171" s="4"/>
      <c r="N171" s="3"/>
    </row>
    <row r="172" spans="1:14" x14ac:dyDescent="0.2">
      <c r="A172" s="8"/>
      <c r="B172" s="27" t="s">
        <v>332</v>
      </c>
      <c r="C172" s="28" t="s">
        <v>3</v>
      </c>
      <c r="D172" s="29" t="s">
        <v>403</v>
      </c>
      <c r="E172" s="30" t="s">
        <v>330</v>
      </c>
      <c r="F172" s="28"/>
      <c r="G172" s="32">
        <f t="shared" si="4"/>
        <v>154.80000000000001</v>
      </c>
      <c r="H172" s="31">
        <v>154800</v>
      </c>
      <c r="I172" s="32">
        <f t="shared" si="5"/>
        <v>132.49506</v>
      </c>
      <c r="J172" s="31">
        <v>132495.06</v>
      </c>
      <c r="K172" s="7">
        <f>J172/H172*100</f>
        <v>85.591124031007752</v>
      </c>
      <c r="L172" s="9"/>
      <c r="M172" s="4" t="s">
        <v>0</v>
      </c>
      <c r="N172" s="3"/>
    </row>
    <row r="173" spans="1:14" ht="31.5" x14ac:dyDescent="0.2">
      <c r="A173" s="8"/>
      <c r="B173" s="27" t="s">
        <v>24</v>
      </c>
      <c r="C173" s="28" t="s">
        <v>3</v>
      </c>
      <c r="D173" s="29" t="s">
        <v>403</v>
      </c>
      <c r="E173" s="30" t="s">
        <v>330</v>
      </c>
      <c r="F173" s="28" t="s">
        <v>21</v>
      </c>
      <c r="G173" s="32">
        <f t="shared" si="4"/>
        <v>154.80000000000001</v>
      </c>
      <c r="H173" s="31">
        <v>154800</v>
      </c>
      <c r="I173" s="32">
        <f t="shared" si="5"/>
        <v>132.49506</v>
      </c>
      <c r="J173" s="31">
        <v>132495.06</v>
      </c>
      <c r="K173" s="7">
        <f>J173/H173*100</f>
        <v>85.591124031007752</v>
      </c>
      <c r="L173" s="9"/>
      <c r="M173" s="4" t="s">
        <v>0</v>
      </c>
      <c r="N173" s="3"/>
    </row>
    <row r="174" spans="1:14" x14ac:dyDescent="0.2">
      <c r="A174" s="8"/>
      <c r="B174" s="27" t="s">
        <v>404</v>
      </c>
      <c r="C174" s="28" t="s">
        <v>3</v>
      </c>
      <c r="D174" s="29" t="s">
        <v>405</v>
      </c>
      <c r="E174" s="30"/>
      <c r="F174" s="28"/>
      <c r="G174" s="32">
        <f t="shared" si="4"/>
        <v>4497.3</v>
      </c>
      <c r="H174" s="31">
        <v>4497300</v>
      </c>
      <c r="I174" s="32">
        <f t="shared" si="5"/>
        <v>4497.3</v>
      </c>
      <c r="J174" s="31">
        <v>4497300</v>
      </c>
      <c r="K174" s="7">
        <f>J174/H174*100</f>
        <v>100</v>
      </c>
      <c r="L174" s="9"/>
      <c r="M174" s="4" t="s">
        <v>0</v>
      </c>
      <c r="N174" s="3"/>
    </row>
    <row r="175" spans="1:14" ht="31.5" x14ac:dyDescent="0.2">
      <c r="A175" s="8"/>
      <c r="B175" s="27" t="s">
        <v>328</v>
      </c>
      <c r="C175" s="28" t="s">
        <v>3</v>
      </c>
      <c r="D175" s="29" t="s">
        <v>405</v>
      </c>
      <c r="E175" s="30" t="s">
        <v>327</v>
      </c>
      <c r="F175" s="28"/>
      <c r="G175" s="32">
        <f t="shared" si="4"/>
        <v>4497.3</v>
      </c>
      <c r="H175" s="31">
        <v>4497300</v>
      </c>
      <c r="I175" s="32">
        <f t="shared" si="5"/>
        <v>4497.3</v>
      </c>
      <c r="J175" s="31">
        <v>4497300</v>
      </c>
      <c r="K175" s="7">
        <f>J175/H175*100</f>
        <v>100</v>
      </c>
      <c r="L175" s="9"/>
      <c r="M175" s="4"/>
      <c r="N175" s="3"/>
    </row>
    <row r="176" spans="1:14" ht="31.5" x14ac:dyDescent="0.2">
      <c r="A176" s="8"/>
      <c r="B176" s="27" t="s">
        <v>326</v>
      </c>
      <c r="C176" s="28" t="s">
        <v>3</v>
      </c>
      <c r="D176" s="29" t="s">
        <v>405</v>
      </c>
      <c r="E176" s="30" t="s">
        <v>325</v>
      </c>
      <c r="F176" s="28"/>
      <c r="G176" s="32">
        <f t="shared" si="4"/>
        <v>4497.3</v>
      </c>
      <c r="H176" s="31">
        <v>4497300</v>
      </c>
      <c r="I176" s="32">
        <f t="shared" si="5"/>
        <v>4497.3</v>
      </c>
      <c r="J176" s="31">
        <v>4497300</v>
      </c>
      <c r="K176" s="7">
        <f>J176/H176*100</f>
        <v>100</v>
      </c>
      <c r="L176" s="9"/>
      <c r="M176" s="4" t="s">
        <v>0</v>
      </c>
      <c r="N176" s="3"/>
    </row>
    <row r="177" spans="1:14" ht="84" x14ac:dyDescent="0.2">
      <c r="A177" s="8"/>
      <c r="B177" s="27" t="s">
        <v>406</v>
      </c>
      <c r="C177" s="28" t="s">
        <v>3</v>
      </c>
      <c r="D177" s="29" t="s">
        <v>405</v>
      </c>
      <c r="E177" s="30" t="s">
        <v>407</v>
      </c>
      <c r="F177" s="28"/>
      <c r="G177" s="32">
        <f t="shared" si="4"/>
        <v>4497.3</v>
      </c>
      <c r="H177" s="31">
        <v>4497300</v>
      </c>
      <c r="I177" s="32">
        <f t="shared" si="5"/>
        <v>4497.3</v>
      </c>
      <c r="J177" s="31">
        <v>4497300</v>
      </c>
      <c r="K177" s="7">
        <f>J177/H177*100</f>
        <v>100</v>
      </c>
      <c r="L177" s="9"/>
      <c r="M177" s="4"/>
      <c r="N177" s="3"/>
    </row>
    <row r="178" spans="1:14" x14ac:dyDescent="0.2">
      <c r="A178" s="8"/>
      <c r="B178" s="27" t="s">
        <v>408</v>
      </c>
      <c r="C178" s="28" t="s">
        <v>3</v>
      </c>
      <c r="D178" s="29" t="s">
        <v>405</v>
      </c>
      <c r="E178" s="30" t="s">
        <v>407</v>
      </c>
      <c r="F178" s="28" t="s">
        <v>409</v>
      </c>
      <c r="G178" s="32">
        <f t="shared" si="4"/>
        <v>4497.3</v>
      </c>
      <c r="H178" s="31">
        <v>4497300</v>
      </c>
      <c r="I178" s="32">
        <f t="shared" si="5"/>
        <v>4497.3</v>
      </c>
      <c r="J178" s="31">
        <v>4497300</v>
      </c>
      <c r="K178" s="7">
        <f>J178/H178*100</f>
        <v>100</v>
      </c>
      <c r="L178" s="9"/>
      <c r="M178" s="4"/>
      <c r="N178" s="3"/>
    </row>
    <row r="179" spans="1:14" ht="21" x14ac:dyDescent="0.2">
      <c r="A179" s="8"/>
      <c r="B179" s="27" t="s">
        <v>243</v>
      </c>
      <c r="C179" s="28" t="s">
        <v>3</v>
      </c>
      <c r="D179" s="29" t="s">
        <v>224</v>
      </c>
      <c r="E179" s="30"/>
      <c r="F179" s="28"/>
      <c r="G179" s="32">
        <f t="shared" si="4"/>
        <v>6293.3</v>
      </c>
      <c r="H179" s="31">
        <v>6293300</v>
      </c>
      <c r="I179" s="32">
        <f t="shared" si="5"/>
        <v>6282.0846099999999</v>
      </c>
      <c r="J179" s="31">
        <v>6282084.6100000003</v>
      </c>
      <c r="K179" s="7">
        <f>J179/H179*100</f>
        <v>99.821788409896243</v>
      </c>
      <c r="L179" s="9"/>
      <c r="M179" s="4"/>
      <c r="N179" s="3"/>
    </row>
    <row r="180" spans="1:14" ht="31.5" x14ac:dyDescent="0.2">
      <c r="A180" s="8"/>
      <c r="B180" s="27" t="s">
        <v>234</v>
      </c>
      <c r="C180" s="28" t="s">
        <v>3</v>
      </c>
      <c r="D180" s="29" t="s">
        <v>224</v>
      </c>
      <c r="E180" s="30" t="s">
        <v>233</v>
      </c>
      <c r="F180" s="28"/>
      <c r="G180" s="32">
        <f t="shared" si="4"/>
        <v>6293.3</v>
      </c>
      <c r="H180" s="31">
        <v>6293300</v>
      </c>
      <c r="I180" s="32">
        <f t="shared" si="5"/>
        <v>6282.0846099999999</v>
      </c>
      <c r="J180" s="31">
        <v>6282084.6100000003</v>
      </c>
      <c r="K180" s="7">
        <f>J180/H180*100</f>
        <v>99.821788409896243</v>
      </c>
      <c r="L180" s="9"/>
      <c r="M180" s="4"/>
      <c r="N180" s="3"/>
    </row>
    <row r="181" spans="1:14" ht="21" x14ac:dyDescent="0.2">
      <c r="A181" s="8"/>
      <c r="B181" s="27" t="s">
        <v>232</v>
      </c>
      <c r="C181" s="28" t="s">
        <v>3</v>
      </c>
      <c r="D181" s="29" t="s">
        <v>224</v>
      </c>
      <c r="E181" s="30" t="s">
        <v>231</v>
      </c>
      <c r="F181" s="28"/>
      <c r="G181" s="32">
        <f t="shared" si="4"/>
        <v>6293.3</v>
      </c>
      <c r="H181" s="31">
        <v>6293300</v>
      </c>
      <c r="I181" s="32">
        <f t="shared" si="5"/>
        <v>6282.0846099999999</v>
      </c>
      <c r="J181" s="31">
        <v>6282084.6100000003</v>
      </c>
      <c r="K181" s="7">
        <f>J181/H181*100</f>
        <v>99.821788409896243</v>
      </c>
      <c r="L181" s="9"/>
      <c r="M181" s="4" t="s">
        <v>0</v>
      </c>
      <c r="N181" s="3"/>
    </row>
    <row r="182" spans="1:14" ht="21" x14ac:dyDescent="0.2">
      <c r="A182" s="8"/>
      <c r="B182" s="27" t="s">
        <v>88</v>
      </c>
      <c r="C182" s="28" t="s">
        <v>3</v>
      </c>
      <c r="D182" s="29" t="s">
        <v>224</v>
      </c>
      <c r="E182" s="30" t="s">
        <v>471</v>
      </c>
      <c r="F182" s="28"/>
      <c r="G182" s="32">
        <f t="shared" si="4"/>
        <v>6293.3</v>
      </c>
      <c r="H182" s="31">
        <v>6293300</v>
      </c>
      <c r="I182" s="32">
        <f t="shared" si="5"/>
        <v>6282.0846099999999</v>
      </c>
      <c r="J182" s="31">
        <v>6282084.6100000003</v>
      </c>
      <c r="K182" s="7">
        <f>J182/H182*100</f>
        <v>99.821788409896243</v>
      </c>
      <c r="L182" s="9"/>
      <c r="M182" s="4" t="s">
        <v>0</v>
      </c>
      <c r="N182" s="3"/>
    </row>
    <row r="183" spans="1:14" x14ac:dyDescent="0.2">
      <c r="A183" s="8"/>
      <c r="B183" s="27" t="s">
        <v>87</v>
      </c>
      <c r="C183" s="28" t="s">
        <v>3</v>
      </c>
      <c r="D183" s="29" t="s">
        <v>224</v>
      </c>
      <c r="E183" s="30" t="s">
        <v>471</v>
      </c>
      <c r="F183" s="28" t="s">
        <v>86</v>
      </c>
      <c r="G183" s="32">
        <f t="shared" si="4"/>
        <v>4595.8999999999996</v>
      </c>
      <c r="H183" s="31">
        <v>4595900</v>
      </c>
      <c r="I183" s="32">
        <f t="shared" si="5"/>
        <v>4590.2093600000007</v>
      </c>
      <c r="J183" s="31">
        <v>4590209.3600000003</v>
      </c>
      <c r="K183" s="7">
        <f>J183/H183*100</f>
        <v>99.876180073543821</v>
      </c>
      <c r="L183" s="9"/>
      <c r="M183" s="4" t="s">
        <v>0</v>
      </c>
      <c r="N183" s="3"/>
    </row>
    <row r="184" spans="1:14" ht="42" x14ac:dyDescent="0.2">
      <c r="A184" s="8"/>
      <c r="B184" s="27" t="s">
        <v>83</v>
      </c>
      <c r="C184" s="28" t="s">
        <v>3</v>
      </c>
      <c r="D184" s="29" t="s">
        <v>224</v>
      </c>
      <c r="E184" s="30" t="s">
        <v>471</v>
      </c>
      <c r="F184" s="28" t="s">
        <v>82</v>
      </c>
      <c r="G184" s="32">
        <f t="shared" si="4"/>
        <v>1360.7</v>
      </c>
      <c r="H184" s="31">
        <v>1360700</v>
      </c>
      <c r="I184" s="32">
        <f t="shared" si="5"/>
        <v>1359.0255</v>
      </c>
      <c r="J184" s="31">
        <v>1359025.5</v>
      </c>
      <c r="K184" s="7">
        <f>J184/H184*100</f>
        <v>99.876938340560002</v>
      </c>
      <c r="L184" s="9"/>
      <c r="M184" s="4"/>
      <c r="N184" s="3"/>
    </row>
    <row r="185" spans="1:14" ht="31.5" x14ac:dyDescent="0.2">
      <c r="A185" s="8"/>
      <c r="B185" s="27" t="s">
        <v>24</v>
      </c>
      <c r="C185" s="28" t="s">
        <v>3</v>
      </c>
      <c r="D185" s="29" t="s">
        <v>224</v>
      </c>
      <c r="E185" s="30" t="s">
        <v>471</v>
      </c>
      <c r="F185" s="28" t="s">
        <v>21</v>
      </c>
      <c r="G185" s="32">
        <f t="shared" si="4"/>
        <v>336.7</v>
      </c>
      <c r="H185" s="31">
        <v>336700</v>
      </c>
      <c r="I185" s="32">
        <f t="shared" si="5"/>
        <v>332.84974999999997</v>
      </c>
      <c r="J185" s="31">
        <v>332849.75</v>
      </c>
      <c r="K185" s="7">
        <f>J185/H185*100</f>
        <v>98.856474606474606</v>
      </c>
      <c r="L185" s="9"/>
      <c r="M185" s="4"/>
      <c r="N185" s="3"/>
    </row>
    <row r="186" spans="1:14" x14ac:dyDescent="0.2">
      <c r="A186" s="8"/>
      <c r="B186" s="27" t="s">
        <v>66</v>
      </c>
      <c r="C186" s="28" t="s">
        <v>3</v>
      </c>
      <c r="D186" s="29" t="s">
        <v>65</v>
      </c>
      <c r="E186" s="30"/>
      <c r="F186" s="28"/>
      <c r="G186" s="32">
        <f t="shared" si="4"/>
        <v>7353.4</v>
      </c>
      <c r="H186" s="31">
        <v>7353400</v>
      </c>
      <c r="I186" s="32">
        <f t="shared" si="5"/>
        <v>7352.5637699999997</v>
      </c>
      <c r="J186" s="31">
        <v>7352563.7699999996</v>
      </c>
      <c r="K186" s="7">
        <f>J186/H186*100</f>
        <v>99.988627981613945</v>
      </c>
      <c r="L186" s="9"/>
      <c r="M186" s="4" t="s">
        <v>0</v>
      </c>
      <c r="N186" s="3"/>
    </row>
    <row r="187" spans="1:14" x14ac:dyDescent="0.2">
      <c r="A187" s="8"/>
      <c r="B187" s="27" t="s">
        <v>200</v>
      </c>
      <c r="C187" s="28" t="s">
        <v>3</v>
      </c>
      <c r="D187" s="29" t="s">
        <v>184</v>
      </c>
      <c r="E187" s="30"/>
      <c r="F187" s="28"/>
      <c r="G187" s="32">
        <f t="shared" si="4"/>
        <v>7353.4</v>
      </c>
      <c r="H187" s="31">
        <v>7353400</v>
      </c>
      <c r="I187" s="32">
        <f t="shared" si="5"/>
        <v>7352.5637699999997</v>
      </c>
      <c r="J187" s="31">
        <v>7352563.7699999996</v>
      </c>
      <c r="K187" s="7">
        <f>J187/H187*100</f>
        <v>99.988627981613945</v>
      </c>
      <c r="L187" s="9"/>
      <c r="M187" s="4"/>
      <c r="N187" s="3"/>
    </row>
    <row r="188" spans="1:14" ht="31.5" x14ac:dyDescent="0.2">
      <c r="A188" s="8"/>
      <c r="B188" s="27" t="s">
        <v>472</v>
      </c>
      <c r="C188" s="28" t="s">
        <v>3</v>
      </c>
      <c r="D188" s="29" t="s">
        <v>184</v>
      </c>
      <c r="E188" s="30" t="s">
        <v>169</v>
      </c>
      <c r="F188" s="28"/>
      <c r="G188" s="32">
        <f t="shared" si="4"/>
        <v>7353.4</v>
      </c>
      <c r="H188" s="31">
        <v>7353400</v>
      </c>
      <c r="I188" s="32">
        <f t="shared" si="5"/>
        <v>7352.5637699999997</v>
      </c>
      <c r="J188" s="31">
        <v>7352563.7699999996</v>
      </c>
      <c r="K188" s="7">
        <f>J188/H188*100</f>
        <v>99.988627981613945</v>
      </c>
      <c r="L188" s="9"/>
      <c r="M188" s="4"/>
      <c r="N188" s="3"/>
    </row>
    <row r="189" spans="1:14" ht="21" x14ac:dyDescent="0.2">
      <c r="A189" s="8"/>
      <c r="B189" s="27" t="s">
        <v>168</v>
      </c>
      <c r="C189" s="28" t="s">
        <v>3</v>
      </c>
      <c r="D189" s="29" t="s">
        <v>184</v>
      </c>
      <c r="E189" s="30" t="s">
        <v>167</v>
      </c>
      <c r="F189" s="28"/>
      <c r="G189" s="32">
        <f t="shared" si="4"/>
        <v>7353.4</v>
      </c>
      <c r="H189" s="31">
        <v>7353400</v>
      </c>
      <c r="I189" s="32">
        <f t="shared" si="5"/>
        <v>7352.5637699999997</v>
      </c>
      <c r="J189" s="31">
        <v>7352563.7699999996</v>
      </c>
      <c r="K189" s="7">
        <f>J189/H189*100</f>
        <v>99.988627981613945</v>
      </c>
      <c r="L189" s="9"/>
      <c r="M189" s="4"/>
      <c r="N189" s="3"/>
    </row>
    <row r="190" spans="1:14" ht="21" x14ac:dyDescent="0.2">
      <c r="A190" s="8"/>
      <c r="B190" s="27" t="s">
        <v>198</v>
      </c>
      <c r="C190" s="28" t="s">
        <v>3</v>
      </c>
      <c r="D190" s="29" t="s">
        <v>184</v>
      </c>
      <c r="E190" s="30" t="s">
        <v>197</v>
      </c>
      <c r="F190" s="28"/>
      <c r="G190" s="32">
        <f t="shared" si="4"/>
        <v>7353.4</v>
      </c>
      <c r="H190" s="31">
        <v>7353400</v>
      </c>
      <c r="I190" s="32">
        <f t="shared" si="5"/>
        <v>7352.5637699999997</v>
      </c>
      <c r="J190" s="31">
        <v>7352563.7699999996</v>
      </c>
      <c r="K190" s="7">
        <f>J190/H190*100</f>
        <v>99.988627981613945</v>
      </c>
      <c r="L190" s="9"/>
      <c r="M190" s="4"/>
      <c r="N190" s="3"/>
    </row>
    <row r="191" spans="1:14" x14ac:dyDescent="0.2">
      <c r="A191" s="8"/>
      <c r="B191" s="27" t="s">
        <v>196</v>
      </c>
      <c r="C191" s="28" t="s">
        <v>3</v>
      </c>
      <c r="D191" s="29" t="s">
        <v>184</v>
      </c>
      <c r="E191" s="30" t="s">
        <v>195</v>
      </c>
      <c r="F191" s="28"/>
      <c r="G191" s="32">
        <f t="shared" si="4"/>
        <v>7353.4</v>
      </c>
      <c r="H191" s="31">
        <v>7353400</v>
      </c>
      <c r="I191" s="32">
        <f t="shared" si="5"/>
        <v>7352.5637699999997</v>
      </c>
      <c r="J191" s="31">
        <v>7352563.7699999996</v>
      </c>
      <c r="K191" s="7">
        <f>J191/H191*100</f>
        <v>99.988627981613945</v>
      </c>
      <c r="L191" s="9"/>
      <c r="M191" s="4"/>
      <c r="N191" s="3"/>
    </row>
    <row r="192" spans="1:14" ht="42" x14ac:dyDescent="0.2">
      <c r="A192" s="8"/>
      <c r="B192" s="27" t="s">
        <v>413</v>
      </c>
      <c r="C192" s="28" t="s">
        <v>3</v>
      </c>
      <c r="D192" s="29" t="s">
        <v>184</v>
      </c>
      <c r="E192" s="30" t="s">
        <v>195</v>
      </c>
      <c r="F192" s="28" t="s">
        <v>414</v>
      </c>
      <c r="G192" s="32">
        <f t="shared" si="4"/>
        <v>7353.4</v>
      </c>
      <c r="H192" s="31">
        <v>7353400</v>
      </c>
      <c r="I192" s="32">
        <f t="shared" si="5"/>
        <v>7352.5637699999997</v>
      </c>
      <c r="J192" s="31">
        <v>7352563.7699999996</v>
      </c>
      <c r="K192" s="7">
        <f>J192/H192*100</f>
        <v>99.988627981613945</v>
      </c>
      <c r="L192" s="9"/>
      <c r="M192" s="4" t="s">
        <v>0</v>
      </c>
      <c r="N192" s="3"/>
    </row>
    <row r="193" spans="1:14" x14ac:dyDescent="0.2">
      <c r="A193" s="8"/>
      <c r="B193" s="27" t="s">
        <v>58</v>
      </c>
      <c r="C193" s="28" t="s">
        <v>3</v>
      </c>
      <c r="D193" s="29" t="s">
        <v>57</v>
      </c>
      <c r="E193" s="30"/>
      <c r="F193" s="28"/>
      <c r="G193" s="32">
        <f t="shared" si="4"/>
        <v>58835.1</v>
      </c>
      <c r="H193" s="31">
        <v>58835100</v>
      </c>
      <c r="I193" s="32">
        <f t="shared" si="5"/>
        <v>52632.91203</v>
      </c>
      <c r="J193" s="31">
        <v>52632912.030000001</v>
      </c>
      <c r="K193" s="7">
        <f>J193/H193*100</f>
        <v>89.458353992769617</v>
      </c>
      <c r="L193" s="9"/>
      <c r="M193" s="4"/>
      <c r="N193" s="3"/>
    </row>
    <row r="194" spans="1:14" x14ac:dyDescent="0.2">
      <c r="A194" s="8"/>
      <c r="B194" s="27" t="s">
        <v>293</v>
      </c>
      <c r="C194" s="28" t="s">
        <v>3</v>
      </c>
      <c r="D194" s="29" t="s">
        <v>291</v>
      </c>
      <c r="E194" s="30"/>
      <c r="F194" s="28"/>
      <c r="G194" s="32">
        <f t="shared" si="4"/>
        <v>1383.1</v>
      </c>
      <c r="H194" s="31">
        <v>1383100</v>
      </c>
      <c r="I194" s="32">
        <f t="shared" si="5"/>
        <v>1383.0822000000001</v>
      </c>
      <c r="J194" s="31">
        <v>1383082.2</v>
      </c>
      <c r="K194" s="7">
        <f>J194/H194*100</f>
        <v>99.998713035933775</v>
      </c>
      <c r="L194" s="9"/>
      <c r="M194" s="4"/>
      <c r="N194" s="3"/>
    </row>
    <row r="195" spans="1:14" ht="63" x14ac:dyDescent="0.2">
      <c r="A195" s="8"/>
      <c r="B195" s="27" t="s">
        <v>443</v>
      </c>
      <c r="C195" s="28" t="s">
        <v>3</v>
      </c>
      <c r="D195" s="29" t="s">
        <v>291</v>
      </c>
      <c r="E195" s="30" t="s">
        <v>93</v>
      </c>
      <c r="F195" s="28"/>
      <c r="G195" s="32">
        <f t="shared" si="4"/>
        <v>1383.1</v>
      </c>
      <c r="H195" s="31">
        <v>1383100</v>
      </c>
      <c r="I195" s="32">
        <f t="shared" si="5"/>
        <v>1383.0822000000001</v>
      </c>
      <c r="J195" s="31">
        <v>1383082.2</v>
      </c>
      <c r="K195" s="7">
        <f>J195/H195*100</f>
        <v>99.998713035933775</v>
      </c>
      <c r="L195" s="9"/>
      <c r="M195" s="4"/>
      <c r="N195" s="3"/>
    </row>
    <row r="196" spans="1:14" ht="31.5" x14ac:dyDescent="0.2">
      <c r="A196" s="8"/>
      <c r="B196" s="27" t="s">
        <v>284</v>
      </c>
      <c r="C196" s="28" t="s">
        <v>3</v>
      </c>
      <c r="D196" s="29" t="s">
        <v>291</v>
      </c>
      <c r="E196" s="30" t="s">
        <v>283</v>
      </c>
      <c r="F196" s="28"/>
      <c r="G196" s="32">
        <f t="shared" si="4"/>
        <v>1383.1</v>
      </c>
      <c r="H196" s="31">
        <v>1383100</v>
      </c>
      <c r="I196" s="32">
        <f t="shared" si="5"/>
        <v>1383.0822000000001</v>
      </c>
      <c r="J196" s="31">
        <v>1383082.2</v>
      </c>
      <c r="K196" s="7">
        <f>J196/H196*100</f>
        <v>99.998713035933775</v>
      </c>
      <c r="L196" s="9"/>
      <c r="M196" s="4"/>
      <c r="N196" s="3"/>
    </row>
    <row r="197" spans="1:14" ht="21" x14ac:dyDescent="0.2">
      <c r="A197" s="8"/>
      <c r="B197" s="27" t="s">
        <v>292</v>
      </c>
      <c r="C197" s="28" t="s">
        <v>3</v>
      </c>
      <c r="D197" s="29" t="s">
        <v>291</v>
      </c>
      <c r="E197" s="30" t="s">
        <v>290</v>
      </c>
      <c r="F197" s="28"/>
      <c r="G197" s="32">
        <f t="shared" si="4"/>
        <v>1383.1</v>
      </c>
      <c r="H197" s="31">
        <v>1383100</v>
      </c>
      <c r="I197" s="32">
        <f t="shared" si="5"/>
        <v>1383.0822000000001</v>
      </c>
      <c r="J197" s="31">
        <v>1383082.2</v>
      </c>
      <c r="K197" s="7">
        <f>J197/H197*100</f>
        <v>99.998713035933775</v>
      </c>
      <c r="L197" s="9"/>
      <c r="M197" s="4" t="s">
        <v>0</v>
      </c>
      <c r="N197" s="3"/>
    </row>
    <row r="198" spans="1:14" ht="31.5" x14ac:dyDescent="0.2">
      <c r="A198" s="8"/>
      <c r="B198" s="27" t="s">
        <v>126</v>
      </c>
      <c r="C198" s="28" t="s">
        <v>3</v>
      </c>
      <c r="D198" s="29" t="s">
        <v>291</v>
      </c>
      <c r="E198" s="30" t="s">
        <v>290</v>
      </c>
      <c r="F198" s="28" t="s">
        <v>12</v>
      </c>
      <c r="G198" s="32">
        <f t="shared" si="4"/>
        <v>1383.1</v>
      </c>
      <c r="H198" s="31">
        <v>1383100</v>
      </c>
      <c r="I198" s="32">
        <f t="shared" si="5"/>
        <v>1383.0822000000001</v>
      </c>
      <c r="J198" s="31">
        <v>1383082.2</v>
      </c>
      <c r="K198" s="7">
        <f>J198/H198*100</f>
        <v>99.998713035933775</v>
      </c>
      <c r="L198" s="9"/>
      <c r="M198" s="4" t="s">
        <v>0</v>
      </c>
      <c r="N198" s="3"/>
    </row>
    <row r="199" spans="1:14" x14ac:dyDescent="0.2">
      <c r="A199" s="8"/>
      <c r="B199" s="27" t="s">
        <v>56</v>
      </c>
      <c r="C199" s="28" t="s">
        <v>3</v>
      </c>
      <c r="D199" s="29" t="s">
        <v>45</v>
      </c>
      <c r="E199" s="30"/>
      <c r="F199" s="28"/>
      <c r="G199" s="32">
        <f t="shared" si="4"/>
        <v>54870.8</v>
      </c>
      <c r="H199" s="31">
        <v>54870800</v>
      </c>
      <c r="I199" s="32">
        <f t="shared" si="5"/>
        <v>48669.450320000004</v>
      </c>
      <c r="J199" s="31">
        <v>48669450.32</v>
      </c>
      <c r="K199" s="7">
        <f>J199/H199*100</f>
        <v>88.698269972371463</v>
      </c>
      <c r="L199" s="9"/>
      <c r="M199" s="4"/>
      <c r="N199" s="3"/>
    </row>
    <row r="200" spans="1:14" ht="31.5" x14ac:dyDescent="0.2">
      <c r="A200" s="8"/>
      <c r="B200" s="27" t="s">
        <v>473</v>
      </c>
      <c r="C200" s="28" t="s">
        <v>3</v>
      </c>
      <c r="D200" s="29" t="s">
        <v>45</v>
      </c>
      <c r="E200" s="30" t="s">
        <v>40</v>
      </c>
      <c r="F200" s="28"/>
      <c r="G200" s="32">
        <f t="shared" si="4"/>
        <v>54870.8</v>
      </c>
      <c r="H200" s="31">
        <v>54870800</v>
      </c>
      <c r="I200" s="32">
        <f t="shared" si="5"/>
        <v>48669.450320000004</v>
      </c>
      <c r="J200" s="31">
        <v>48669450.32</v>
      </c>
      <c r="K200" s="7">
        <f>J200/H200*100</f>
        <v>88.698269972371463</v>
      </c>
      <c r="L200" s="9"/>
      <c r="M200" s="4" t="s">
        <v>0</v>
      </c>
      <c r="N200" s="3"/>
    </row>
    <row r="201" spans="1:14" ht="21" x14ac:dyDescent="0.2">
      <c r="A201" s="8"/>
      <c r="B201" s="27" t="s">
        <v>39</v>
      </c>
      <c r="C201" s="28" t="s">
        <v>3</v>
      </c>
      <c r="D201" s="29" t="s">
        <v>45</v>
      </c>
      <c r="E201" s="30" t="s">
        <v>38</v>
      </c>
      <c r="F201" s="28"/>
      <c r="G201" s="32">
        <f t="shared" si="4"/>
        <v>54870.8</v>
      </c>
      <c r="H201" s="31">
        <v>54870800</v>
      </c>
      <c r="I201" s="32">
        <f t="shared" si="5"/>
        <v>48669.450320000004</v>
      </c>
      <c r="J201" s="31">
        <v>48669450.32</v>
      </c>
      <c r="K201" s="7">
        <f>J201/H201*100</f>
        <v>88.698269972371463</v>
      </c>
      <c r="L201" s="9"/>
      <c r="M201" s="4"/>
      <c r="N201" s="3"/>
    </row>
    <row r="202" spans="1:14" ht="63" x14ac:dyDescent="0.2">
      <c r="A202" s="8"/>
      <c r="B202" s="27" t="s">
        <v>288</v>
      </c>
      <c r="C202" s="28" t="s">
        <v>3</v>
      </c>
      <c r="D202" s="29" t="s">
        <v>45</v>
      </c>
      <c r="E202" s="30" t="s">
        <v>286</v>
      </c>
      <c r="F202" s="28"/>
      <c r="G202" s="32">
        <f t="shared" si="4"/>
        <v>6179.2</v>
      </c>
      <c r="H202" s="31">
        <v>6179200</v>
      </c>
      <c r="I202" s="32">
        <f t="shared" si="5"/>
        <v>6179.0519999999997</v>
      </c>
      <c r="J202" s="31">
        <v>6179052</v>
      </c>
      <c r="K202" s="7">
        <f>J202/H202*100</f>
        <v>99.997604867944062</v>
      </c>
      <c r="L202" s="9"/>
      <c r="M202" s="4"/>
      <c r="N202" s="3"/>
    </row>
    <row r="203" spans="1:14" ht="42" x14ac:dyDescent="0.2">
      <c r="A203" s="8"/>
      <c r="B203" s="27" t="s">
        <v>287</v>
      </c>
      <c r="C203" s="28" t="s">
        <v>3</v>
      </c>
      <c r="D203" s="29" t="s">
        <v>45</v>
      </c>
      <c r="E203" s="30" t="s">
        <v>286</v>
      </c>
      <c r="F203" s="28" t="s">
        <v>285</v>
      </c>
      <c r="G203" s="32">
        <f t="shared" si="4"/>
        <v>6179.2</v>
      </c>
      <c r="H203" s="31">
        <v>6179200</v>
      </c>
      <c r="I203" s="32">
        <f t="shared" si="5"/>
        <v>6179.0519999999997</v>
      </c>
      <c r="J203" s="31">
        <v>6179052</v>
      </c>
      <c r="K203" s="7">
        <f>J203/H203*100</f>
        <v>99.997604867944062</v>
      </c>
      <c r="L203" s="9"/>
      <c r="M203" s="4"/>
      <c r="N203" s="3"/>
    </row>
    <row r="204" spans="1:14" ht="115.5" x14ac:dyDescent="0.2">
      <c r="A204" s="8"/>
      <c r="B204" s="27" t="s">
        <v>289</v>
      </c>
      <c r="C204" s="28" t="s">
        <v>3</v>
      </c>
      <c r="D204" s="29" t="s">
        <v>45</v>
      </c>
      <c r="E204" s="30" t="s">
        <v>410</v>
      </c>
      <c r="F204" s="28"/>
      <c r="G204" s="32">
        <f t="shared" si="4"/>
        <v>48691.6</v>
      </c>
      <c r="H204" s="31">
        <v>48691600</v>
      </c>
      <c r="I204" s="32">
        <f t="shared" si="5"/>
        <v>42490.39832</v>
      </c>
      <c r="J204" s="31">
        <v>42490398.32</v>
      </c>
      <c r="K204" s="7">
        <f>J204/H204*100</f>
        <v>87.264329617428885</v>
      </c>
      <c r="L204" s="9"/>
      <c r="M204" s="4"/>
      <c r="N204" s="3"/>
    </row>
    <row r="205" spans="1:14" ht="31.5" x14ac:dyDescent="0.2">
      <c r="A205" s="8"/>
      <c r="B205" s="27" t="s">
        <v>24</v>
      </c>
      <c r="C205" s="28" t="s">
        <v>3</v>
      </c>
      <c r="D205" s="29" t="s">
        <v>45</v>
      </c>
      <c r="E205" s="30" t="s">
        <v>410</v>
      </c>
      <c r="F205" s="28" t="s">
        <v>21</v>
      </c>
      <c r="G205" s="32">
        <f t="shared" si="4"/>
        <v>40.3322</v>
      </c>
      <c r="H205" s="31">
        <v>40332.199999999997</v>
      </c>
      <c r="I205" s="32">
        <f t="shared" si="5"/>
        <v>15.50432</v>
      </c>
      <c r="J205" s="31">
        <v>15504.32</v>
      </c>
      <c r="K205" s="7">
        <f>J205/H205*100</f>
        <v>38.441542985505379</v>
      </c>
      <c r="L205" s="9"/>
      <c r="M205" s="4" t="s">
        <v>0</v>
      </c>
      <c r="N205" s="3"/>
    </row>
    <row r="206" spans="1:14" ht="42" x14ac:dyDescent="0.2">
      <c r="A206" s="8"/>
      <c r="B206" s="27" t="s">
        <v>287</v>
      </c>
      <c r="C206" s="28" t="s">
        <v>3</v>
      </c>
      <c r="D206" s="29" t="s">
        <v>45</v>
      </c>
      <c r="E206" s="30" t="s">
        <v>410</v>
      </c>
      <c r="F206" s="28" t="s">
        <v>285</v>
      </c>
      <c r="G206" s="32">
        <f t="shared" si="4"/>
        <v>48651.267799999994</v>
      </c>
      <c r="H206" s="31">
        <v>48651267.799999997</v>
      </c>
      <c r="I206" s="32">
        <f t="shared" si="5"/>
        <v>42474.894</v>
      </c>
      <c r="J206" s="31">
        <v>42474894</v>
      </c>
      <c r="K206" s="7">
        <f>J206/H206*100</f>
        <v>87.30480400759464</v>
      </c>
      <c r="L206" s="9"/>
      <c r="M206" s="4" t="s">
        <v>0</v>
      </c>
      <c r="N206" s="3"/>
    </row>
    <row r="207" spans="1:14" ht="21" x14ac:dyDescent="0.2">
      <c r="A207" s="8"/>
      <c r="B207" s="27" t="s">
        <v>42</v>
      </c>
      <c r="C207" s="28" t="s">
        <v>3</v>
      </c>
      <c r="D207" s="29" t="s">
        <v>23</v>
      </c>
      <c r="E207" s="30"/>
      <c r="F207" s="28"/>
      <c r="G207" s="32">
        <f t="shared" si="4"/>
        <v>2581.1999999999998</v>
      </c>
      <c r="H207" s="31">
        <v>2581200</v>
      </c>
      <c r="I207" s="32">
        <f t="shared" si="5"/>
        <v>2580.3795099999998</v>
      </c>
      <c r="J207" s="31">
        <v>2580379.5099999998</v>
      </c>
      <c r="K207" s="7">
        <f>J207/H207*100</f>
        <v>99.968212846737941</v>
      </c>
      <c r="L207" s="9"/>
      <c r="M207" s="4" t="s">
        <v>0</v>
      </c>
      <c r="N207" s="3"/>
    </row>
    <row r="208" spans="1:14" ht="31.5" x14ac:dyDescent="0.2">
      <c r="A208" s="8"/>
      <c r="B208" s="27" t="s">
        <v>328</v>
      </c>
      <c r="C208" s="28" t="s">
        <v>3</v>
      </c>
      <c r="D208" s="29" t="s">
        <v>23</v>
      </c>
      <c r="E208" s="30" t="s">
        <v>327</v>
      </c>
      <c r="F208" s="28"/>
      <c r="G208" s="32">
        <f t="shared" ref="G208:G271" si="6">H208/1000</f>
        <v>2581.1999999999998</v>
      </c>
      <c r="H208" s="31">
        <v>2581200</v>
      </c>
      <c r="I208" s="32">
        <f t="shared" ref="I208:I271" si="7">J208/1000</f>
        <v>2580.3795099999998</v>
      </c>
      <c r="J208" s="31">
        <v>2580379.5099999998</v>
      </c>
      <c r="K208" s="7">
        <f>J208/H208*100</f>
        <v>99.968212846737941</v>
      </c>
      <c r="L208" s="9"/>
      <c r="M208" s="4" t="s">
        <v>0</v>
      </c>
      <c r="N208" s="3"/>
    </row>
    <row r="209" spans="1:14" ht="31.5" x14ac:dyDescent="0.2">
      <c r="A209" s="8"/>
      <c r="B209" s="27" t="s">
        <v>356</v>
      </c>
      <c r="C209" s="28" t="s">
        <v>3</v>
      </c>
      <c r="D209" s="29" t="s">
        <v>23</v>
      </c>
      <c r="E209" s="30" t="s">
        <v>355</v>
      </c>
      <c r="F209" s="28"/>
      <c r="G209" s="32">
        <f t="shared" si="6"/>
        <v>2581.1999999999998</v>
      </c>
      <c r="H209" s="31">
        <v>2581200</v>
      </c>
      <c r="I209" s="32">
        <f t="shared" si="7"/>
        <v>2580.3795099999998</v>
      </c>
      <c r="J209" s="31">
        <v>2580379.5099999998</v>
      </c>
      <c r="K209" s="7">
        <f>J209/H209*100</f>
        <v>99.968212846737941</v>
      </c>
      <c r="L209" s="9"/>
      <c r="M209" s="4"/>
      <c r="N209" s="3"/>
    </row>
    <row r="210" spans="1:14" ht="42" x14ac:dyDescent="0.2">
      <c r="A210" s="8"/>
      <c r="B210" s="27" t="s">
        <v>474</v>
      </c>
      <c r="C210" s="28" t="s">
        <v>3</v>
      </c>
      <c r="D210" s="29" t="s">
        <v>23</v>
      </c>
      <c r="E210" s="30" t="s">
        <v>475</v>
      </c>
      <c r="F210" s="28"/>
      <c r="G210" s="32">
        <f t="shared" si="6"/>
        <v>2581.1999999999998</v>
      </c>
      <c r="H210" s="31">
        <v>2581200</v>
      </c>
      <c r="I210" s="32">
        <f t="shared" si="7"/>
        <v>2580.3795099999998</v>
      </c>
      <c r="J210" s="31">
        <v>2580379.5099999998</v>
      </c>
      <c r="K210" s="7">
        <f>J210/H210*100</f>
        <v>99.968212846737941</v>
      </c>
      <c r="L210" s="9"/>
      <c r="M210" s="4"/>
      <c r="N210" s="3"/>
    </row>
    <row r="211" spans="1:14" ht="21" x14ac:dyDescent="0.2">
      <c r="A211" s="8"/>
      <c r="B211" s="27" t="s">
        <v>30</v>
      </c>
      <c r="C211" s="28" t="s">
        <v>3</v>
      </c>
      <c r="D211" s="29" t="s">
        <v>23</v>
      </c>
      <c r="E211" s="30" t="s">
        <v>475</v>
      </c>
      <c r="F211" s="28" t="s">
        <v>29</v>
      </c>
      <c r="G211" s="32">
        <f t="shared" si="6"/>
        <v>1800.4939199999999</v>
      </c>
      <c r="H211" s="31">
        <v>1800493.92</v>
      </c>
      <c r="I211" s="32">
        <f t="shared" si="7"/>
        <v>1799.8843899999999</v>
      </c>
      <c r="J211" s="31">
        <v>1799884.39</v>
      </c>
      <c r="K211" s="7">
        <f>J211/H211*100</f>
        <v>99.966146511619442</v>
      </c>
      <c r="L211" s="9"/>
      <c r="M211" s="4"/>
      <c r="N211" s="3"/>
    </row>
    <row r="212" spans="1:14" ht="31.5" x14ac:dyDescent="0.2">
      <c r="A212" s="8"/>
      <c r="B212" s="27" t="s">
        <v>28</v>
      </c>
      <c r="C212" s="28" t="s">
        <v>3</v>
      </c>
      <c r="D212" s="29" t="s">
        <v>23</v>
      </c>
      <c r="E212" s="30" t="s">
        <v>475</v>
      </c>
      <c r="F212" s="28" t="s">
        <v>27</v>
      </c>
      <c r="G212" s="32">
        <f t="shared" si="6"/>
        <v>7.9</v>
      </c>
      <c r="H212" s="31">
        <v>7900</v>
      </c>
      <c r="I212" s="32">
        <f t="shared" si="7"/>
        <v>7.9</v>
      </c>
      <c r="J212" s="31">
        <v>7900</v>
      </c>
      <c r="K212" s="7">
        <f>J212/H212*100</f>
        <v>100</v>
      </c>
      <c r="L212" s="9"/>
      <c r="M212" s="4"/>
      <c r="N212" s="3"/>
    </row>
    <row r="213" spans="1:14" ht="42" x14ac:dyDescent="0.2">
      <c r="A213" s="8"/>
      <c r="B213" s="27" t="s">
        <v>26</v>
      </c>
      <c r="C213" s="28" t="s">
        <v>3</v>
      </c>
      <c r="D213" s="29" t="s">
        <v>23</v>
      </c>
      <c r="E213" s="30" t="s">
        <v>475</v>
      </c>
      <c r="F213" s="28" t="s">
        <v>25</v>
      </c>
      <c r="G213" s="32">
        <f t="shared" si="6"/>
        <v>539.10607999999991</v>
      </c>
      <c r="H213" s="31">
        <v>539106.07999999996</v>
      </c>
      <c r="I213" s="32">
        <f t="shared" si="7"/>
        <v>538.92198999999994</v>
      </c>
      <c r="J213" s="31">
        <v>538921.99</v>
      </c>
      <c r="K213" s="7">
        <f>J213/H213*100</f>
        <v>99.965852731618241</v>
      </c>
      <c r="L213" s="9"/>
      <c r="M213" s="4"/>
      <c r="N213" s="3"/>
    </row>
    <row r="214" spans="1:14" ht="31.5" x14ac:dyDescent="0.2">
      <c r="A214" s="8"/>
      <c r="B214" s="27" t="s">
        <v>24</v>
      </c>
      <c r="C214" s="28" t="s">
        <v>3</v>
      </c>
      <c r="D214" s="29" t="s">
        <v>23</v>
      </c>
      <c r="E214" s="30" t="s">
        <v>475</v>
      </c>
      <c r="F214" s="28" t="s">
        <v>21</v>
      </c>
      <c r="G214" s="32">
        <f t="shared" si="6"/>
        <v>233.7</v>
      </c>
      <c r="H214" s="31">
        <v>233700</v>
      </c>
      <c r="I214" s="32">
        <f t="shared" si="7"/>
        <v>233.67313000000001</v>
      </c>
      <c r="J214" s="31">
        <v>233673.13</v>
      </c>
      <c r="K214" s="7">
        <f>J214/H214*100</f>
        <v>99.988502353444588</v>
      </c>
      <c r="L214" s="9"/>
      <c r="M214" s="4"/>
      <c r="N214" s="3"/>
    </row>
    <row r="215" spans="1:14" x14ac:dyDescent="0.2">
      <c r="A215" s="8"/>
      <c r="B215" s="27" t="s">
        <v>133</v>
      </c>
      <c r="C215" s="28" t="s">
        <v>3</v>
      </c>
      <c r="D215" s="29" t="s">
        <v>132</v>
      </c>
      <c r="E215" s="30"/>
      <c r="F215" s="28"/>
      <c r="G215" s="32">
        <f t="shared" si="6"/>
        <v>3760.9</v>
      </c>
      <c r="H215" s="31">
        <v>3760900</v>
      </c>
      <c r="I215" s="32">
        <f t="shared" si="7"/>
        <v>1454.5381</v>
      </c>
      <c r="J215" s="31">
        <v>1454538.1</v>
      </c>
      <c r="K215" s="7">
        <f>J215/H215*100</f>
        <v>38.675266558536528</v>
      </c>
      <c r="L215" s="9"/>
      <c r="M215" s="4" t="s">
        <v>0</v>
      </c>
      <c r="N215" s="3"/>
    </row>
    <row r="216" spans="1:14" x14ac:dyDescent="0.2">
      <c r="A216" s="8"/>
      <c r="B216" s="27" t="s">
        <v>131</v>
      </c>
      <c r="C216" s="28" t="s">
        <v>3</v>
      </c>
      <c r="D216" s="29" t="s">
        <v>122</v>
      </c>
      <c r="E216" s="30"/>
      <c r="F216" s="28"/>
      <c r="G216" s="32">
        <f t="shared" si="6"/>
        <v>3760.9</v>
      </c>
      <c r="H216" s="31">
        <v>3760900</v>
      </c>
      <c r="I216" s="32">
        <f t="shared" si="7"/>
        <v>1454.5381</v>
      </c>
      <c r="J216" s="31">
        <v>1454538.1</v>
      </c>
      <c r="K216" s="7">
        <f>J216/H216*100</f>
        <v>38.675266558536528</v>
      </c>
      <c r="L216" s="9"/>
      <c r="M216" s="4" t="s">
        <v>0</v>
      </c>
      <c r="N216" s="3"/>
    </row>
    <row r="217" spans="1:14" ht="31.5" x14ac:dyDescent="0.2">
      <c r="A217" s="8"/>
      <c r="B217" s="27" t="s">
        <v>476</v>
      </c>
      <c r="C217" s="28" t="s">
        <v>3</v>
      </c>
      <c r="D217" s="29" t="s">
        <v>122</v>
      </c>
      <c r="E217" s="30" t="s">
        <v>112</v>
      </c>
      <c r="F217" s="28"/>
      <c r="G217" s="32">
        <f t="shared" si="6"/>
        <v>3760.9</v>
      </c>
      <c r="H217" s="31">
        <v>3760900</v>
      </c>
      <c r="I217" s="32">
        <f t="shared" si="7"/>
        <v>1454.5381</v>
      </c>
      <c r="J217" s="31">
        <v>1454538.1</v>
      </c>
      <c r="K217" s="7">
        <f>J217/H217*100</f>
        <v>38.675266558536528</v>
      </c>
      <c r="L217" s="9"/>
      <c r="M217" s="4" t="s">
        <v>0</v>
      </c>
      <c r="N217" s="3"/>
    </row>
    <row r="218" spans="1:14" ht="21" x14ac:dyDescent="0.2">
      <c r="A218" s="8"/>
      <c r="B218" s="27" t="s">
        <v>111</v>
      </c>
      <c r="C218" s="28" t="s">
        <v>3</v>
      </c>
      <c r="D218" s="29" t="s">
        <v>122</v>
      </c>
      <c r="E218" s="30" t="s">
        <v>110</v>
      </c>
      <c r="F218" s="28"/>
      <c r="G218" s="32">
        <f t="shared" si="6"/>
        <v>3760.9</v>
      </c>
      <c r="H218" s="31">
        <v>3760900</v>
      </c>
      <c r="I218" s="32">
        <f t="shared" si="7"/>
        <v>1454.5381</v>
      </c>
      <c r="J218" s="31">
        <v>1454538.1</v>
      </c>
      <c r="K218" s="7">
        <f>J218/H218*100</f>
        <v>38.675266558536528</v>
      </c>
      <c r="L218" s="9"/>
      <c r="M218" s="4" t="s">
        <v>0</v>
      </c>
      <c r="N218" s="3"/>
    </row>
    <row r="219" spans="1:14" ht="31.5" x14ac:dyDescent="0.2">
      <c r="A219" s="8"/>
      <c r="B219" s="27" t="s">
        <v>411</v>
      </c>
      <c r="C219" s="28" t="s">
        <v>3</v>
      </c>
      <c r="D219" s="29" t="s">
        <v>122</v>
      </c>
      <c r="E219" s="30" t="s">
        <v>412</v>
      </c>
      <c r="F219" s="28"/>
      <c r="G219" s="32">
        <f t="shared" si="6"/>
        <v>3760.9</v>
      </c>
      <c r="H219" s="31">
        <v>3760900</v>
      </c>
      <c r="I219" s="32">
        <f t="shared" si="7"/>
        <v>1454.5381</v>
      </c>
      <c r="J219" s="31">
        <v>1454538.1</v>
      </c>
      <c r="K219" s="7">
        <f>J219/H219*100</f>
        <v>38.675266558536528</v>
      </c>
      <c r="L219" s="9"/>
      <c r="M219" s="4" t="s">
        <v>0</v>
      </c>
      <c r="N219" s="3"/>
    </row>
    <row r="220" spans="1:14" ht="42" x14ac:dyDescent="0.2">
      <c r="A220" s="8"/>
      <c r="B220" s="27" t="s">
        <v>413</v>
      </c>
      <c r="C220" s="28" t="s">
        <v>3</v>
      </c>
      <c r="D220" s="29" t="s">
        <v>122</v>
      </c>
      <c r="E220" s="30" t="s">
        <v>412</v>
      </c>
      <c r="F220" s="28" t="s">
        <v>414</v>
      </c>
      <c r="G220" s="32">
        <f t="shared" si="6"/>
        <v>3760.9</v>
      </c>
      <c r="H220" s="31">
        <v>3760900</v>
      </c>
      <c r="I220" s="32">
        <f t="shared" si="7"/>
        <v>1454.5381</v>
      </c>
      <c r="J220" s="31">
        <v>1454538.1</v>
      </c>
      <c r="K220" s="7">
        <f>J220/H220*100</f>
        <v>38.675266558536528</v>
      </c>
      <c r="L220" s="9"/>
      <c r="M220" s="4"/>
      <c r="N220" s="3"/>
    </row>
    <row r="221" spans="1:14" ht="31.5" x14ac:dyDescent="0.2">
      <c r="A221" s="8"/>
      <c r="B221" s="27" t="s">
        <v>282</v>
      </c>
      <c r="C221" s="28" t="s">
        <v>9</v>
      </c>
      <c r="D221" s="29"/>
      <c r="E221" s="30"/>
      <c r="F221" s="28"/>
      <c r="G221" s="32">
        <f t="shared" si="6"/>
        <v>12913</v>
      </c>
      <c r="H221" s="31">
        <v>12913000</v>
      </c>
      <c r="I221" s="32">
        <f t="shared" si="7"/>
        <v>12876.8905</v>
      </c>
      <c r="J221" s="31">
        <v>12876890.5</v>
      </c>
      <c r="K221" s="7">
        <f>J221/H221*100</f>
        <v>99.72036319987609</v>
      </c>
      <c r="L221" s="9"/>
      <c r="M221" s="4"/>
      <c r="N221" s="3"/>
    </row>
    <row r="222" spans="1:14" x14ac:dyDescent="0.2">
      <c r="A222" s="8"/>
      <c r="B222" s="27" t="s">
        <v>215</v>
      </c>
      <c r="C222" s="28" t="s">
        <v>9</v>
      </c>
      <c r="D222" s="29" t="s">
        <v>214</v>
      </c>
      <c r="E222" s="30"/>
      <c r="F222" s="28"/>
      <c r="G222" s="32">
        <f t="shared" si="6"/>
        <v>11911.7</v>
      </c>
      <c r="H222" s="31">
        <v>11911700</v>
      </c>
      <c r="I222" s="32">
        <f t="shared" si="7"/>
        <v>11875.63355</v>
      </c>
      <c r="J222" s="31">
        <v>11875633.550000001</v>
      </c>
      <c r="K222" s="7">
        <f>J222/H222*100</f>
        <v>99.697218281185727</v>
      </c>
      <c r="L222" s="9"/>
      <c r="M222" s="4"/>
      <c r="N222" s="3"/>
    </row>
    <row r="223" spans="1:14" ht="42" x14ac:dyDescent="0.2">
      <c r="A223" s="8"/>
      <c r="B223" s="27" t="s">
        <v>275</v>
      </c>
      <c r="C223" s="28" t="s">
        <v>9</v>
      </c>
      <c r="D223" s="29" t="s">
        <v>268</v>
      </c>
      <c r="E223" s="30"/>
      <c r="F223" s="28"/>
      <c r="G223" s="32">
        <f t="shared" si="6"/>
        <v>9898.6</v>
      </c>
      <c r="H223" s="31">
        <v>9898600</v>
      </c>
      <c r="I223" s="32">
        <f t="shared" si="7"/>
        <v>9895.3179299999993</v>
      </c>
      <c r="J223" s="31">
        <v>9895317.9299999997</v>
      </c>
      <c r="K223" s="7">
        <f>J223/H223*100</f>
        <v>99.966843088921664</v>
      </c>
      <c r="L223" s="9"/>
      <c r="M223" s="4"/>
      <c r="N223" s="3"/>
    </row>
    <row r="224" spans="1:14" x14ac:dyDescent="0.2">
      <c r="A224" s="8"/>
      <c r="B224" s="27" t="s">
        <v>477</v>
      </c>
      <c r="C224" s="28" t="s">
        <v>9</v>
      </c>
      <c r="D224" s="29" t="s">
        <v>268</v>
      </c>
      <c r="E224" s="30" t="s">
        <v>478</v>
      </c>
      <c r="F224" s="28"/>
      <c r="G224" s="32">
        <f t="shared" si="6"/>
        <v>9898.6</v>
      </c>
      <c r="H224" s="31">
        <v>9898600</v>
      </c>
      <c r="I224" s="32">
        <f t="shared" si="7"/>
        <v>9895.3179299999993</v>
      </c>
      <c r="J224" s="31">
        <v>9895317.9299999997</v>
      </c>
      <c r="K224" s="7">
        <f>J224/H224*100</f>
        <v>99.966843088921664</v>
      </c>
      <c r="L224" s="9"/>
      <c r="M224" s="4" t="s">
        <v>0</v>
      </c>
      <c r="N224" s="3"/>
    </row>
    <row r="225" spans="1:14" ht="21" x14ac:dyDescent="0.2">
      <c r="A225" s="8"/>
      <c r="B225" s="27" t="s">
        <v>479</v>
      </c>
      <c r="C225" s="28" t="s">
        <v>9</v>
      </c>
      <c r="D225" s="29" t="s">
        <v>268</v>
      </c>
      <c r="E225" s="30" t="s">
        <v>480</v>
      </c>
      <c r="F225" s="28"/>
      <c r="G225" s="32">
        <f t="shared" si="6"/>
        <v>9898.6</v>
      </c>
      <c r="H225" s="31">
        <v>9898600</v>
      </c>
      <c r="I225" s="32">
        <f t="shared" si="7"/>
        <v>9895.3179299999993</v>
      </c>
      <c r="J225" s="31">
        <v>9895317.9299999997</v>
      </c>
      <c r="K225" s="7">
        <f>J225/H225*100</f>
        <v>99.966843088921664</v>
      </c>
      <c r="L225" s="9"/>
      <c r="M225" s="4"/>
      <c r="N225" s="3"/>
    </row>
    <row r="226" spans="1:14" ht="21" x14ac:dyDescent="0.2">
      <c r="A226" s="8"/>
      <c r="B226" s="27" t="s">
        <v>70</v>
      </c>
      <c r="C226" s="28" t="s">
        <v>9</v>
      </c>
      <c r="D226" s="29" t="s">
        <v>268</v>
      </c>
      <c r="E226" s="30" t="s">
        <v>481</v>
      </c>
      <c r="F226" s="28"/>
      <c r="G226" s="32">
        <f t="shared" si="6"/>
        <v>9898.6</v>
      </c>
      <c r="H226" s="31">
        <v>9898600</v>
      </c>
      <c r="I226" s="32">
        <f t="shared" si="7"/>
        <v>9895.3179299999993</v>
      </c>
      <c r="J226" s="31">
        <v>9895317.9299999997</v>
      </c>
      <c r="K226" s="7">
        <f>J226/H226*100</f>
        <v>99.966843088921664</v>
      </c>
      <c r="L226" s="9"/>
      <c r="M226" s="4"/>
      <c r="N226" s="3"/>
    </row>
    <row r="227" spans="1:14" ht="21" x14ac:dyDescent="0.2">
      <c r="A227" s="8"/>
      <c r="B227" s="27" t="s">
        <v>30</v>
      </c>
      <c r="C227" s="28" t="s">
        <v>9</v>
      </c>
      <c r="D227" s="29" t="s">
        <v>268</v>
      </c>
      <c r="E227" s="30" t="s">
        <v>481</v>
      </c>
      <c r="F227" s="28" t="s">
        <v>29</v>
      </c>
      <c r="G227" s="32">
        <f t="shared" si="6"/>
        <v>7608</v>
      </c>
      <c r="H227" s="31">
        <v>7608000</v>
      </c>
      <c r="I227" s="32">
        <f t="shared" si="7"/>
        <v>7606.6083899999994</v>
      </c>
      <c r="J227" s="31">
        <v>7606608.3899999997</v>
      </c>
      <c r="K227" s="7">
        <f>J227/H227*100</f>
        <v>99.981708596214503</v>
      </c>
      <c r="L227" s="9"/>
      <c r="M227" s="4"/>
      <c r="N227" s="3"/>
    </row>
    <row r="228" spans="1:14" ht="31.5" x14ac:dyDescent="0.2">
      <c r="A228" s="8"/>
      <c r="B228" s="27" t="s">
        <v>28</v>
      </c>
      <c r="C228" s="28" t="s">
        <v>9</v>
      </c>
      <c r="D228" s="29" t="s">
        <v>268</v>
      </c>
      <c r="E228" s="30" t="s">
        <v>481</v>
      </c>
      <c r="F228" s="28" t="s">
        <v>27</v>
      </c>
      <c r="G228" s="32">
        <f t="shared" si="6"/>
        <v>11.16452</v>
      </c>
      <c r="H228" s="31">
        <v>11164.52</v>
      </c>
      <c r="I228" s="32">
        <f t="shared" si="7"/>
        <v>11.135479999999999</v>
      </c>
      <c r="J228" s="31">
        <v>11135.48</v>
      </c>
      <c r="K228" s="7">
        <f>J228/H228*100</f>
        <v>99.739890295328408</v>
      </c>
      <c r="L228" s="9"/>
      <c r="M228" s="4"/>
      <c r="N228" s="3"/>
    </row>
    <row r="229" spans="1:14" ht="42" x14ac:dyDescent="0.2">
      <c r="A229" s="8"/>
      <c r="B229" s="27" t="s">
        <v>26</v>
      </c>
      <c r="C229" s="28" t="s">
        <v>9</v>
      </c>
      <c r="D229" s="29" t="s">
        <v>268</v>
      </c>
      <c r="E229" s="30" t="s">
        <v>481</v>
      </c>
      <c r="F229" s="28" t="s">
        <v>25</v>
      </c>
      <c r="G229" s="32">
        <f t="shared" si="6"/>
        <v>2269.15</v>
      </c>
      <c r="H229" s="31">
        <v>2269150</v>
      </c>
      <c r="I229" s="32">
        <f t="shared" si="7"/>
        <v>2267.2885799999999</v>
      </c>
      <c r="J229" s="31">
        <v>2267288.58</v>
      </c>
      <c r="K229" s="7">
        <f>J229/H229*100</f>
        <v>99.91796840226516</v>
      </c>
      <c r="L229" s="9"/>
      <c r="M229" s="4"/>
      <c r="N229" s="3"/>
    </row>
    <row r="230" spans="1:14" ht="31.5" x14ac:dyDescent="0.2">
      <c r="A230" s="8"/>
      <c r="B230" s="27" t="s">
        <v>24</v>
      </c>
      <c r="C230" s="28" t="s">
        <v>9</v>
      </c>
      <c r="D230" s="29" t="s">
        <v>268</v>
      </c>
      <c r="E230" s="30" t="s">
        <v>481</v>
      </c>
      <c r="F230" s="28" t="s">
        <v>21</v>
      </c>
      <c r="G230" s="32">
        <f t="shared" si="6"/>
        <v>10.28548</v>
      </c>
      <c r="H230" s="31">
        <v>10285.48</v>
      </c>
      <c r="I230" s="32">
        <f t="shared" si="7"/>
        <v>10.28548</v>
      </c>
      <c r="J230" s="31">
        <v>10285.48</v>
      </c>
      <c r="K230" s="7">
        <f>J230/H230*100</f>
        <v>100</v>
      </c>
      <c r="L230" s="9"/>
      <c r="M230" s="4" t="s">
        <v>0</v>
      </c>
      <c r="N230" s="3"/>
    </row>
    <row r="231" spans="1:14" x14ac:dyDescent="0.2">
      <c r="A231" s="8"/>
      <c r="B231" s="27" t="s">
        <v>213</v>
      </c>
      <c r="C231" s="28" t="s">
        <v>9</v>
      </c>
      <c r="D231" s="29" t="s">
        <v>208</v>
      </c>
      <c r="E231" s="30"/>
      <c r="F231" s="28"/>
      <c r="G231" s="32">
        <f t="shared" si="6"/>
        <v>2013.1</v>
      </c>
      <c r="H231" s="31">
        <v>2013100</v>
      </c>
      <c r="I231" s="32">
        <f t="shared" si="7"/>
        <v>1980.3156200000001</v>
      </c>
      <c r="J231" s="31">
        <v>1980315.62</v>
      </c>
      <c r="K231" s="7">
        <f>J231/H231*100</f>
        <v>98.371448015498487</v>
      </c>
      <c r="L231" s="9"/>
      <c r="M231" s="4"/>
      <c r="N231" s="3"/>
    </row>
    <row r="232" spans="1:14" x14ac:dyDescent="0.2">
      <c r="A232" s="8"/>
      <c r="B232" s="27" t="s">
        <v>477</v>
      </c>
      <c r="C232" s="28" t="s">
        <v>9</v>
      </c>
      <c r="D232" s="29" t="s">
        <v>208</v>
      </c>
      <c r="E232" s="30" t="s">
        <v>478</v>
      </c>
      <c r="F232" s="28"/>
      <c r="G232" s="32">
        <f t="shared" si="6"/>
        <v>2013.1</v>
      </c>
      <c r="H232" s="31">
        <v>2013100</v>
      </c>
      <c r="I232" s="32">
        <f t="shared" si="7"/>
        <v>1980.3156200000001</v>
      </c>
      <c r="J232" s="31">
        <v>1980315.62</v>
      </c>
      <c r="K232" s="7">
        <f>J232/H232*100</f>
        <v>98.371448015498487</v>
      </c>
      <c r="L232" s="9"/>
      <c r="M232" s="4"/>
      <c r="N232" s="3"/>
    </row>
    <row r="233" spans="1:14" ht="21" x14ac:dyDescent="0.2">
      <c r="A233" s="8"/>
      <c r="B233" s="27" t="s">
        <v>482</v>
      </c>
      <c r="C233" s="28" t="s">
        <v>9</v>
      </c>
      <c r="D233" s="29" t="s">
        <v>208</v>
      </c>
      <c r="E233" s="30" t="s">
        <v>483</v>
      </c>
      <c r="F233" s="28"/>
      <c r="G233" s="32">
        <f t="shared" si="6"/>
        <v>2013.1</v>
      </c>
      <c r="H233" s="31">
        <v>2013100</v>
      </c>
      <c r="I233" s="32">
        <f t="shared" si="7"/>
        <v>1980.3156200000001</v>
      </c>
      <c r="J233" s="31">
        <v>1980315.62</v>
      </c>
      <c r="K233" s="7">
        <f>J233/H233*100</f>
        <v>98.371448015498487</v>
      </c>
      <c r="L233" s="9"/>
      <c r="M233" s="4"/>
      <c r="N233" s="3"/>
    </row>
    <row r="234" spans="1:14" ht="21" x14ac:dyDescent="0.2">
      <c r="A234" s="8"/>
      <c r="B234" s="27" t="s">
        <v>484</v>
      </c>
      <c r="C234" s="28" t="s">
        <v>9</v>
      </c>
      <c r="D234" s="29" t="s">
        <v>208</v>
      </c>
      <c r="E234" s="30" t="s">
        <v>485</v>
      </c>
      <c r="F234" s="28"/>
      <c r="G234" s="32">
        <f t="shared" si="6"/>
        <v>2013.1</v>
      </c>
      <c r="H234" s="31">
        <v>2013100</v>
      </c>
      <c r="I234" s="32">
        <f t="shared" si="7"/>
        <v>1980.3156200000001</v>
      </c>
      <c r="J234" s="31">
        <v>1980315.62</v>
      </c>
      <c r="K234" s="7">
        <f>J234/H234*100</f>
        <v>98.371448015498487</v>
      </c>
      <c r="L234" s="9"/>
      <c r="M234" s="4"/>
      <c r="N234" s="3"/>
    </row>
    <row r="235" spans="1:14" ht="31.5" x14ac:dyDescent="0.2">
      <c r="A235" s="8"/>
      <c r="B235" s="27" t="s">
        <v>24</v>
      </c>
      <c r="C235" s="28" t="s">
        <v>9</v>
      </c>
      <c r="D235" s="29" t="s">
        <v>208</v>
      </c>
      <c r="E235" s="30" t="s">
        <v>485</v>
      </c>
      <c r="F235" s="28" t="s">
        <v>21</v>
      </c>
      <c r="G235" s="32">
        <f t="shared" si="6"/>
        <v>2013.1</v>
      </c>
      <c r="H235" s="31">
        <v>2013100</v>
      </c>
      <c r="I235" s="32">
        <f t="shared" si="7"/>
        <v>1980.3156200000001</v>
      </c>
      <c r="J235" s="31">
        <v>1980315.62</v>
      </c>
      <c r="K235" s="7">
        <f>J235/H235*100</f>
        <v>98.371448015498487</v>
      </c>
      <c r="L235" s="9"/>
      <c r="M235" s="4"/>
      <c r="N235" s="3"/>
    </row>
    <row r="236" spans="1:14" ht="21" x14ac:dyDescent="0.2">
      <c r="A236" s="8"/>
      <c r="B236" s="27" t="s">
        <v>486</v>
      </c>
      <c r="C236" s="28" t="s">
        <v>9</v>
      </c>
      <c r="D236" s="29" t="s">
        <v>281</v>
      </c>
      <c r="E236" s="30"/>
      <c r="F236" s="28"/>
      <c r="G236" s="32">
        <f t="shared" si="6"/>
        <v>1.3</v>
      </c>
      <c r="H236" s="31">
        <v>1300</v>
      </c>
      <c r="I236" s="32">
        <f t="shared" si="7"/>
        <v>1.25695</v>
      </c>
      <c r="J236" s="31">
        <v>1256.95</v>
      </c>
      <c r="K236" s="7">
        <f>J236/H236*100</f>
        <v>96.688461538461539</v>
      </c>
      <c r="L236" s="9"/>
      <c r="M236" s="4" t="s">
        <v>0</v>
      </c>
      <c r="N236" s="3"/>
    </row>
    <row r="237" spans="1:14" ht="21" x14ac:dyDescent="0.2">
      <c r="A237" s="8"/>
      <c r="B237" s="27" t="s">
        <v>487</v>
      </c>
      <c r="C237" s="28" t="s">
        <v>9</v>
      </c>
      <c r="D237" s="29" t="s">
        <v>278</v>
      </c>
      <c r="E237" s="30"/>
      <c r="F237" s="28"/>
      <c r="G237" s="32">
        <f t="shared" si="6"/>
        <v>1.3</v>
      </c>
      <c r="H237" s="31">
        <v>1300</v>
      </c>
      <c r="I237" s="32">
        <f t="shared" si="7"/>
        <v>1.25695</v>
      </c>
      <c r="J237" s="31">
        <v>1256.95</v>
      </c>
      <c r="K237" s="7">
        <f>J237/H237*100</f>
        <v>96.688461538461539</v>
      </c>
      <c r="L237" s="9"/>
      <c r="M237" s="4"/>
      <c r="N237" s="3"/>
    </row>
    <row r="238" spans="1:14" x14ac:dyDescent="0.2">
      <c r="A238" s="8"/>
      <c r="B238" s="27" t="s">
        <v>477</v>
      </c>
      <c r="C238" s="28" t="s">
        <v>9</v>
      </c>
      <c r="D238" s="29" t="s">
        <v>278</v>
      </c>
      <c r="E238" s="30" t="s">
        <v>478</v>
      </c>
      <c r="F238" s="28"/>
      <c r="G238" s="32">
        <f t="shared" si="6"/>
        <v>1.3</v>
      </c>
      <c r="H238" s="31">
        <v>1300</v>
      </c>
      <c r="I238" s="32">
        <f t="shared" si="7"/>
        <v>1.25695</v>
      </c>
      <c r="J238" s="31">
        <v>1256.95</v>
      </c>
      <c r="K238" s="7">
        <f>J238/H238*100</f>
        <v>96.688461538461539</v>
      </c>
      <c r="L238" s="9"/>
      <c r="M238" s="4"/>
      <c r="N238" s="3"/>
    </row>
    <row r="239" spans="1:14" ht="21" x14ac:dyDescent="0.2">
      <c r="A239" s="8"/>
      <c r="B239" s="27" t="s">
        <v>488</v>
      </c>
      <c r="C239" s="28" t="s">
        <v>9</v>
      </c>
      <c r="D239" s="29" t="s">
        <v>278</v>
      </c>
      <c r="E239" s="30" t="s">
        <v>489</v>
      </c>
      <c r="F239" s="28"/>
      <c r="G239" s="32">
        <f t="shared" si="6"/>
        <v>1.3</v>
      </c>
      <c r="H239" s="31">
        <v>1300</v>
      </c>
      <c r="I239" s="32">
        <f t="shared" si="7"/>
        <v>1.25695</v>
      </c>
      <c r="J239" s="31">
        <v>1256.95</v>
      </c>
      <c r="K239" s="7">
        <f>J239/H239*100</f>
        <v>96.688461538461539</v>
      </c>
      <c r="L239" s="9"/>
      <c r="M239" s="4"/>
      <c r="N239" s="3"/>
    </row>
    <row r="240" spans="1:14" ht="31.5" x14ac:dyDescent="0.2">
      <c r="A240" s="8"/>
      <c r="B240" s="27" t="s">
        <v>280</v>
      </c>
      <c r="C240" s="28" t="s">
        <v>9</v>
      </c>
      <c r="D240" s="29" t="s">
        <v>278</v>
      </c>
      <c r="E240" s="30" t="s">
        <v>490</v>
      </c>
      <c r="F240" s="28"/>
      <c r="G240" s="32">
        <f t="shared" si="6"/>
        <v>1.3</v>
      </c>
      <c r="H240" s="31">
        <v>1300</v>
      </c>
      <c r="I240" s="32">
        <f t="shared" si="7"/>
        <v>1.25695</v>
      </c>
      <c r="J240" s="31">
        <v>1256.95</v>
      </c>
      <c r="K240" s="7">
        <f>J240/H240*100</f>
        <v>96.688461538461539</v>
      </c>
      <c r="L240" s="9"/>
      <c r="M240" s="4"/>
      <c r="N240" s="3"/>
    </row>
    <row r="241" spans="1:14" x14ac:dyDescent="0.2">
      <c r="A241" s="8"/>
      <c r="B241" s="27" t="s">
        <v>279</v>
      </c>
      <c r="C241" s="28" t="s">
        <v>9</v>
      </c>
      <c r="D241" s="29" t="s">
        <v>278</v>
      </c>
      <c r="E241" s="30" t="s">
        <v>490</v>
      </c>
      <c r="F241" s="28" t="s">
        <v>277</v>
      </c>
      <c r="G241" s="32">
        <f t="shared" si="6"/>
        <v>1.3</v>
      </c>
      <c r="H241" s="31">
        <v>1300</v>
      </c>
      <c r="I241" s="32">
        <f t="shared" si="7"/>
        <v>1.25695</v>
      </c>
      <c r="J241" s="31">
        <v>1256.95</v>
      </c>
      <c r="K241" s="7">
        <f>J241/H241*100</f>
        <v>96.688461538461539</v>
      </c>
      <c r="L241" s="9"/>
      <c r="M241" s="4"/>
      <c r="N241" s="3"/>
    </row>
    <row r="242" spans="1:14" ht="31.5" x14ac:dyDescent="0.2">
      <c r="A242" s="8"/>
      <c r="B242" s="27" t="s">
        <v>491</v>
      </c>
      <c r="C242" s="28" t="s">
        <v>9</v>
      </c>
      <c r="D242" s="29" t="s">
        <v>492</v>
      </c>
      <c r="E242" s="30"/>
      <c r="F242" s="28"/>
      <c r="G242" s="32">
        <f t="shared" si="6"/>
        <v>1000</v>
      </c>
      <c r="H242" s="31">
        <v>1000000</v>
      </c>
      <c r="I242" s="32">
        <f t="shared" si="7"/>
        <v>1000</v>
      </c>
      <c r="J242" s="31">
        <v>1000000</v>
      </c>
      <c r="K242" s="7">
        <f>J242/H242*100</f>
        <v>100</v>
      </c>
      <c r="L242" s="9"/>
      <c r="M242" s="4"/>
      <c r="N242" s="3"/>
    </row>
    <row r="243" spans="1:14" ht="31.5" x14ac:dyDescent="0.2">
      <c r="A243" s="8"/>
      <c r="B243" s="27" t="s">
        <v>493</v>
      </c>
      <c r="C243" s="28" t="s">
        <v>9</v>
      </c>
      <c r="D243" s="29" t="s">
        <v>494</v>
      </c>
      <c r="E243" s="30"/>
      <c r="F243" s="28"/>
      <c r="G243" s="32">
        <f t="shared" si="6"/>
        <v>1000</v>
      </c>
      <c r="H243" s="31">
        <v>1000000</v>
      </c>
      <c r="I243" s="32">
        <f t="shared" si="7"/>
        <v>1000</v>
      </c>
      <c r="J243" s="31">
        <v>1000000</v>
      </c>
      <c r="K243" s="7">
        <f>J243/H243*100</f>
        <v>100</v>
      </c>
      <c r="L243" s="9"/>
      <c r="M243" s="4" t="s">
        <v>0</v>
      </c>
      <c r="N243" s="3"/>
    </row>
    <row r="244" spans="1:14" x14ac:dyDescent="0.2">
      <c r="A244" s="8"/>
      <c r="B244" s="27" t="s">
        <v>477</v>
      </c>
      <c r="C244" s="28" t="s">
        <v>9</v>
      </c>
      <c r="D244" s="29" t="s">
        <v>494</v>
      </c>
      <c r="E244" s="30" t="s">
        <v>478</v>
      </c>
      <c r="F244" s="28"/>
      <c r="G244" s="32">
        <f t="shared" si="6"/>
        <v>1000</v>
      </c>
      <c r="H244" s="31">
        <v>1000000</v>
      </c>
      <c r="I244" s="32">
        <f t="shared" si="7"/>
        <v>1000</v>
      </c>
      <c r="J244" s="31">
        <v>1000000</v>
      </c>
      <c r="K244" s="7">
        <f>J244/H244*100</f>
        <v>100</v>
      </c>
      <c r="L244" s="9"/>
      <c r="M244" s="4" t="s">
        <v>0</v>
      </c>
      <c r="N244" s="3"/>
    </row>
    <row r="245" spans="1:14" ht="21" x14ac:dyDescent="0.2">
      <c r="A245" s="8"/>
      <c r="B245" s="27" t="s">
        <v>495</v>
      </c>
      <c r="C245" s="28" t="s">
        <v>9</v>
      </c>
      <c r="D245" s="29" t="s">
        <v>494</v>
      </c>
      <c r="E245" s="30" t="s">
        <v>496</v>
      </c>
      <c r="F245" s="28"/>
      <c r="G245" s="32">
        <f t="shared" si="6"/>
        <v>1000</v>
      </c>
      <c r="H245" s="31">
        <v>1000000</v>
      </c>
      <c r="I245" s="32">
        <f t="shared" si="7"/>
        <v>1000</v>
      </c>
      <c r="J245" s="31">
        <v>1000000</v>
      </c>
      <c r="K245" s="7">
        <f>J245/H245*100</f>
        <v>100</v>
      </c>
      <c r="L245" s="9"/>
      <c r="M245" s="4" t="s">
        <v>0</v>
      </c>
      <c r="N245" s="3"/>
    </row>
    <row r="246" spans="1:14" ht="21" x14ac:dyDescent="0.2">
      <c r="A246" s="8"/>
      <c r="B246" s="27" t="s">
        <v>497</v>
      </c>
      <c r="C246" s="28" t="s">
        <v>9</v>
      </c>
      <c r="D246" s="29" t="s">
        <v>494</v>
      </c>
      <c r="E246" s="30" t="s">
        <v>498</v>
      </c>
      <c r="F246" s="28"/>
      <c r="G246" s="32">
        <f t="shared" si="6"/>
        <v>1000</v>
      </c>
      <c r="H246" s="31">
        <v>1000000</v>
      </c>
      <c r="I246" s="32">
        <f t="shared" si="7"/>
        <v>1000</v>
      </c>
      <c r="J246" s="31">
        <v>1000000</v>
      </c>
      <c r="K246" s="7">
        <f>J246/H246*100</f>
        <v>100</v>
      </c>
      <c r="L246" s="9"/>
      <c r="M246" s="4"/>
      <c r="N246" s="3"/>
    </row>
    <row r="247" spans="1:14" ht="21" x14ac:dyDescent="0.2">
      <c r="A247" s="8"/>
      <c r="B247" s="27" t="s">
        <v>499</v>
      </c>
      <c r="C247" s="28" t="s">
        <v>9</v>
      </c>
      <c r="D247" s="29" t="s">
        <v>494</v>
      </c>
      <c r="E247" s="30" t="s">
        <v>498</v>
      </c>
      <c r="F247" s="28" t="s">
        <v>500</v>
      </c>
      <c r="G247" s="32">
        <f t="shared" si="6"/>
        <v>1000</v>
      </c>
      <c r="H247" s="31">
        <v>1000000</v>
      </c>
      <c r="I247" s="32">
        <f t="shared" si="7"/>
        <v>1000</v>
      </c>
      <c r="J247" s="31">
        <v>1000000</v>
      </c>
      <c r="K247" s="7">
        <f>J247/H247*100</f>
        <v>100</v>
      </c>
      <c r="L247" s="9"/>
      <c r="M247" s="4" t="s">
        <v>0</v>
      </c>
      <c r="N247" s="3"/>
    </row>
    <row r="248" spans="1:14" ht="21" x14ac:dyDescent="0.2">
      <c r="A248" s="8"/>
      <c r="B248" s="27" t="s">
        <v>276</v>
      </c>
      <c r="C248" s="28" t="s">
        <v>4</v>
      </c>
      <c r="D248" s="29"/>
      <c r="E248" s="30"/>
      <c r="F248" s="28"/>
      <c r="G248" s="32">
        <f t="shared" si="6"/>
        <v>2093.6999999999998</v>
      </c>
      <c r="H248" s="31">
        <v>2093700</v>
      </c>
      <c r="I248" s="32">
        <f t="shared" si="7"/>
        <v>2092.4928999999997</v>
      </c>
      <c r="J248" s="31">
        <v>2092492.9</v>
      </c>
      <c r="K248" s="7">
        <f>J248/H248*100</f>
        <v>99.942346085876679</v>
      </c>
      <c r="L248" s="9"/>
      <c r="M248" s="4" t="s">
        <v>0</v>
      </c>
      <c r="N248" s="3"/>
    </row>
    <row r="249" spans="1:14" x14ac:dyDescent="0.2">
      <c r="A249" s="8"/>
      <c r="B249" s="27" t="s">
        <v>215</v>
      </c>
      <c r="C249" s="28" t="s">
        <v>4</v>
      </c>
      <c r="D249" s="29" t="s">
        <v>214</v>
      </c>
      <c r="E249" s="30"/>
      <c r="F249" s="28"/>
      <c r="G249" s="32">
        <f t="shared" si="6"/>
        <v>2093.6999999999998</v>
      </c>
      <c r="H249" s="31">
        <v>2093700</v>
      </c>
      <c r="I249" s="32">
        <f t="shared" si="7"/>
        <v>2092.4928999999997</v>
      </c>
      <c r="J249" s="31">
        <v>2092492.9</v>
      </c>
      <c r="K249" s="7">
        <f>J249/H249*100</f>
        <v>99.942346085876679</v>
      </c>
      <c r="L249" s="9"/>
      <c r="M249" s="4"/>
      <c r="N249" s="3"/>
    </row>
    <row r="250" spans="1:14" ht="42" x14ac:dyDescent="0.2">
      <c r="A250" s="8"/>
      <c r="B250" s="27" t="s">
        <v>275</v>
      </c>
      <c r="C250" s="28" t="s">
        <v>4</v>
      </c>
      <c r="D250" s="29" t="s">
        <v>268</v>
      </c>
      <c r="E250" s="30"/>
      <c r="F250" s="28"/>
      <c r="G250" s="32">
        <f t="shared" si="6"/>
        <v>2093.6999999999998</v>
      </c>
      <c r="H250" s="31">
        <v>2093700</v>
      </c>
      <c r="I250" s="32">
        <f t="shared" si="7"/>
        <v>2092.4928999999997</v>
      </c>
      <c r="J250" s="31">
        <v>2092492.9</v>
      </c>
      <c r="K250" s="7">
        <f>J250/H250*100</f>
        <v>99.942346085876679</v>
      </c>
      <c r="L250" s="9"/>
      <c r="M250" s="4"/>
      <c r="N250" s="3"/>
    </row>
    <row r="251" spans="1:14" ht="31.5" x14ac:dyDescent="0.2">
      <c r="A251" s="8"/>
      <c r="B251" s="27" t="s">
        <v>274</v>
      </c>
      <c r="C251" s="28" t="s">
        <v>4</v>
      </c>
      <c r="D251" s="29" t="s">
        <v>268</v>
      </c>
      <c r="E251" s="30" t="s">
        <v>273</v>
      </c>
      <c r="F251" s="28"/>
      <c r="G251" s="32">
        <f t="shared" si="6"/>
        <v>2093.6999999999998</v>
      </c>
      <c r="H251" s="31">
        <v>2093700</v>
      </c>
      <c r="I251" s="32">
        <f t="shared" si="7"/>
        <v>2092.4928999999997</v>
      </c>
      <c r="J251" s="31">
        <v>2092492.9</v>
      </c>
      <c r="K251" s="7">
        <f>J251/H251*100</f>
        <v>99.942346085876679</v>
      </c>
      <c r="L251" s="9"/>
      <c r="M251" s="4"/>
      <c r="N251" s="3"/>
    </row>
    <row r="252" spans="1:14" x14ac:dyDescent="0.2">
      <c r="A252" s="8"/>
      <c r="B252" s="27" t="s">
        <v>272</v>
      </c>
      <c r="C252" s="28" t="s">
        <v>4</v>
      </c>
      <c r="D252" s="29" t="s">
        <v>268</v>
      </c>
      <c r="E252" s="30" t="s">
        <v>271</v>
      </c>
      <c r="F252" s="28"/>
      <c r="G252" s="32">
        <f t="shared" si="6"/>
        <v>2093.6999999999998</v>
      </c>
      <c r="H252" s="31">
        <v>2093700</v>
      </c>
      <c r="I252" s="32">
        <f t="shared" si="7"/>
        <v>2092.4928999999997</v>
      </c>
      <c r="J252" s="31">
        <v>2092492.9</v>
      </c>
      <c r="K252" s="7">
        <f>J252/H252*100</f>
        <v>99.942346085876679</v>
      </c>
      <c r="L252" s="9"/>
      <c r="M252" s="4"/>
      <c r="N252" s="3"/>
    </row>
    <row r="253" spans="1:14" ht="21" x14ac:dyDescent="0.2">
      <c r="A253" s="8"/>
      <c r="B253" s="27" t="s">
        <v>70</v>
      </c>
      <c r="C253" s="28" t="s">
        <v>4</v>
      </c>
      <c r="D253" s="29" t="s">
        <v>268</v>
      </c>
      <c r="E253" s="30" t="s">
        <v>270</v>
      </c>
      <c r="F253" s="28"/>
      <c r="G253" s="32">
        <f t="shared" si="6"/>
        <v>1093.7</v>
      </c>
      <c r="H253" s="31">
        <v>1093700</v>
      </c>
      <c r="I253" s="32">
        <f t="shared" si="7"/>
        <v>1092.4929</v>
      </c>
      <c r="J253" s="31">
        <v>1092492.8999999999</v>
      </c>
      <c r="K253" s="7">
        <f>J253/H253*100</f>
        <v>99.889631526012607</v>
      </c>
      <c r="L253" s="9"/>
      <c r="M253" s="4"/>
      <c r="N253" s="3"/>
    </row>
    <row r="254" spans="1:14" ht="21" x14ac:dyDescent="0.2">
      <c r="A254" s="8"/>
      <c r="B254" s="27" t="s">
        <v>30</v>
      </c>
      <c r="C254" s="28" t="s">
        <v>4</v>
      </c>
      <c r="D254" s="29" t="s">
        <v>268</v>
      </c>
      <c r="E254" s="30" t="s">
        <v>270</v>
      </c>
      <c r="F254" s="28" t="s">
        <v>29</v>
      </c>
      <c r="G254" s="32">
        <f t="shared" si="6"/>
        <v>816.41</v>
      </c>
      <c r="H254" s="31">
        <v>816410</v>
      </c>
      <c r="I254" s="32">
        <f t="shared" si="7"/>
        <v>816.37468999999999</v>
      </c>
      <c r="J254" s="31">
        <v>816374.69</v>
      </c>
      <c r="K254" s="7">
        <f>J254/H254*100</f>
        <v>99.995674967234592</v>
      </c>
      <c r="L254" s="9"/>
      <c r="M254" s="4"/>
      <c r="N254" s="3"/>
    </row>
    <row r="255" spans="1:14" ht="31.5" x14ac:dyDescent="0.2">
      <c r="A255" s="8"/>
      <c r="B255" s="27" t="s">
        <v>28</v>
      </c>
      <c r="C255" s="28" t="s">
        <v>4</v>
      </c>
      <c r="D255" s="29" t="s">
        <v>268</v>
      </c>
      <c r="E255" s="30" t="s">
        <v>270</v>
      </c>
      <c r="F255" s="28" t="s">
        <v>27</v>
      </c>
      <c r="G255" s="32">
        <f t="shared" si="6"/>
        <v>1.85</v>
      </c>
      <c r="H255" s="31">
        <v>1850</v>
      </c>
      <c r="I255" s="32">
        <f t="shared" si="7"/>
        <v>1.85</v>
      </c>
      <c r="J255" s="31">
        <v>1850</v>
      </c>
      <c r="K255" s="7">
        <f>J255/H255*100</f>
        <v>100</v>
      </c>
      <c r="L255" s="9"/>
      <c r="M255" s="4" t="s">
        <v>0</v>
      </c>
      <c r="N255" s="3"/>
    </row>
    <row r="256" spans="1:14" ht="42" x14ac:dyDescent="0.2">
      <c r="A256" s="8"/>
      <c r="B256" s="27" t="s">
        <v>26</v>
      </c>
      <c r="C256" s="28" t="s">
        <v>4</v>
      </c>
      <c r="D256" s="29" t="s">
        <v>268</v>
      </c>
      <c r="E256" s="30" t="s">
        <v>270</v>
      </c>
      <c r="F256" s="28" t="s">
        <v>25</v>
      </c>
      <c r="G256" s="32">
        <f t="shared" si="6"/>
        <v>244.14</v>
      </c>
      <c r="H256" s="31">
        <v>244140</v>
      </c>
      <c r="I256" s="32">
        <f t="shared" si="7"/>
        <v>244.12914999999998</v>
      </c>
      <c r="J256" s="31">
        <v>244129.15</v>
      </c>
      <c r="K256" s="7">
        <f>J256/H256*100</f>
        <v>99.995555828622912</v>
      </c>
      <c r="L256" s="9"/>
      <c r="M256" s="4" t="s">
        <v>0</v>
      </c>
      <c r="N256" s="3"/>
    </row>
    <row r="257" spans="1:14" ht="31.5" x14ac:dyDescent="0.2">
      <c r="A257" s="8"/>
      <c r="B257" s="27" t="s">
        <v>24</v>
      </c>
      <c r="C257" s="28" t="s">
        <v>4</v>
      </c>
      <c r="D257" s="29" t="s">
        <v>268</v>
      </c>
      <c r="E257" s="30" t="s">
        <v>270</v>
      </c>
      <c r="F257" s="28" t="s">
        <v>21</v>
      </c>
      <c r="G257" s="32">
        <f t="shared" si="6"/>
        <v>31.3</v>
      </c>
      <c r="H257" s="31">
        <v>31300</v>
      </c>
      <c r="I257" s="32">
        <f t="shared" si="7"/>
        <v>30.139060000000001</v>
      </c>
      <c r="J257" s="31">
        <v>30139.06</v>
      </c>
      <c r="K257" s="7">
        <f>J257/H257*100</f>
        <v>96.29092651757189</v>
      </c>
      <c r="L257" s="9"/>
      <c r="M257" s="4" t="s">
        <v>0</v>
      </c>
      <c r="N257" s="3"/>
    </row>
    <row r="258" spans="1:14" ht="31.5" x14ac:dyDescent="0.2">
      <c r="A258" s="8"/>
      <c r="B258" s="27" t="s">
        <v>269</v>
      </c>
      <c r="C258" s="28" t="s">
        <v>4</v>
      </c>
      <c r="D258" s="29" t="s">
        <v>268</v>
      </c>
      <c r="E258" s="30" t="s">
        <v>267</v>
      </c>
      <c r="F258" s="28"/>
      <c r="G258" s="32">
        <f t="shared" si="6"/>
        <v>1000</v>
      </c>
      <c r="H258" s="31">
        <v>1000000</v>
      </c>
      <c r="I258" s="32">
        <f t="shared" si="7"/>
        <v>1000</v>
      </c>
      <c r="J258" s="31">
        <v>1000000</v>
      </c>
      <c r="K258" s="7">
        <f>J258/H258*100</f>
        <v>100</v>
      </c>
      <c r="L258" s="9"/>
      <c r="M258" s="4" t="s">
        <v>0</v>
      </c>
      <c r="N258" s="3"/>
    </row>
    <row r="259" spans="1:14" ht="21" x14ac:dyDescent="0.2">
      <c r="A259" s="8"/>
      <c r="B259" s="27" t="s">
        <v>30</v>
      </c>
      <c r="C259" s="28" t="s">
        <v>4</v>
      </c>
      <c r="D259" s="29" t="s">
        <v>268</v>
      </c>
      <c r="E259" s="30" t="s">
        <v>267</v>
      </c>
      <c r="F259" s="28" t="s">
        <v>29</v>
      </c>
      <c r="G259" s="32">
        <f t="shared" si="6"/>
        <v>768.97695999999996</v>
      </c>
      <c r="H259" s="31">
        <v>768976.96</v>
      </c>
      <c r="I259" s="32">
        <f t="shared" si="7"/>
        <v>768.97695999999996</v>
      </c>
      <c r="J259" s="31">
        <v>768976.96</v>
      </c>
      <c r="K259" s="7">
        <f>J259/H259*100</f>
        <v>100</v>
      </c>
      <c r="L259" s="9"/>
      <c r="M259" s="4" t="s">
        <v>0</v>
      </c>
      <c r="N259" s="3"/>
    </row>
    <row r="260" spans="1:14" ht="42" x14ac:dyDescent="0.2">
      <c r="A260" s="8"/>
      <c r="B260" s="27" t="s">
        <v>26</v>
      </c>
      <c r="C260" s="28" t="s">
        <v>4</v>
      </c>
      <c r="D260" s="29" t="s">
        <v>268</v>
      </c>
      <c r="E260" s="30" t="s">
        <v>267</v>
      </c>
      <c r="F260" s="28" t="s">
        <v>25</v>
      </c>
      <c r="G260" s="32">
        <f t="shared" si="6"/>
        <v>231.02304000000001</v>
      </c>
      <c r="H260" s="31">
        <v>231023.04</v>
      </c>
      <c r="I260" s="32">
        <f t="shared" si="7"/>
        <v>231.02304000000001</v>
      </c>
      <c r="J260" s="31">
        <v>231023.04</v>
      </c>
      <c r="K260" s="7">
        <f>J260/H260*100</f>
        <v>100</v>
      </c>
      <c r="L260" s="9"/>
      <c r="M260" s="4"/>
      <c r="N260" s="3"/>
    </row>
    <row r="261" spans="1:14" ht="31.5" x14ac:dyDescent="0.2">
      <c r="A261" s="8"/>
      <c r="B261" s="27" t="s">
        <v>266</v>
      </c>
      <c r="C261" s="28" t="s">
        <v>13</v>
      </c>
      <c r="D261" s="29"/>
      <c r="E261" s="30"/>
      <c r="F261" s="28"/>
      <c r="G261" s="32">
        <f t="shared" si="6"/>
        <v>6141.6</v>
      </c>
      <c r="H261" s="31">
        <v>6141600</v>
      </c>
      <c r="I261" s="32">
        <f t="shared" si="7"/>
        <v>6124.3734100000001</v>
      </c>
      <c r="J261" s="31">
        <v>6124373.4100000001</v>
      </c>
      <c r="K261" s="7">
        <f>J261/H261*100</f>
        <v>99.71950973687639</v>
      </c>
      <c r="L261" s="9"/>
      <c r="M261" s="4"/>
      <c r="N261" s="3"/>
    </row>
    <row r="262" spans="1:14" x14ac:dyDescent="0.2">
      <c r="A262" s="8"/>
      <c r="B262" s="27" t="s">
        <v>215</v>
      </c>
      <c r="C262" s="28" t="s">
        <v>13</v>
      </c>
      <c r="D262" s="29" t="s">
        <v>214</v>
      </c>
      <c r="E262" s="30"/>
      <c r="F262" s="28"/>
      <c r="G262" s="32">
        <f t="shared" si="6"/>
        <v>6063.6</v>
      </c>
      <c r="H262" s="31">
        <v>6063600</v>
      </c>
      <c r="I262" s="32">
        <f t="shared" si="7"/>
        <v>6052.8734100000001</v>
      </c>
      <c r="J262" s="31">
        <v>6052873.4100000001</v>
      </c>
      <c r="K262" s="7">
        <f>J262/H262*100</f>
        <v>99.823098654264797</v>
      </c>
      <c r="L262" s="9"/>
      <c r="M262" s="4"/>
      <c r="N262" s="3"/>
    </row>
    <row r="263" spans="1:14" x14ac:dyDescent="0.2">
      <c r="A263" s="8"/>
      <c r="B263" s="27" t="s">
        <v>213</v>
      </c>
      <c r="C263" s="28" t="s">
        <v>13</v>
      </c>
      <c r="D263" s="29" t="s">
        <v>208</v>
      </c>
      <c r="E263" s="30"/>
      <c r="F263" s="28"/>
      <c r="G263" s="32">
        <f t="shared" si="6"/>
        <v>6063.6</v>
      </c>
      <c r="H263" s="31">
        <v>6063600</v>
      </c>
      <c r="I263" s="32">
        <f t="shared" si="7"/>
        <v>6052.8734100000001</v>
      </c>
      <c r="J263" s="31">
        <v>6052873.4100000001</v>
      </c>
      <c r="K263" s="7">
        <f>J263/H263*100</f>
        <v>99.823098654264797</v>
      </c>
      <c r="L263" s="9"/>
      <c r="M263" s="4"/>
      <c r="N263" s="3"/>
    </row>
    <row r="264" spans="1:14" ht="31.5" x14ac:dyDescent="0.2">
      <c r="A264" s="8"/>
      <c r="B264" s="27" t="s">
        <v>501</v>
      </c>
      <c r="C264" s="28" t="s">
        <v>13</v>
      </c>
      <c r="D264" s="29" t="s">
        <v>208</v>
      </c>
      <c r="E264" s="30" t="s">
        <v>502</v>
      </c>
      <c r="F264" s="28"/>
      <c r="G264" s="32">
        <f t="shared" si="6"/>
        <v>6063.6</v>
      </c>
      <c r="H264" s="31">
        <v>6063600</v>
      </c>
      <c r="I264" s="32">
        <f t="shared" si="7"/>
        <v>6052.8734100000001</v>
      </c>
      <c r="J264" s="31">
        <v>6052873.4100000001</v>
      </c>
      <c r="K264" s="7">
        <f>J264/H264*100</f>
        <v>99.823098654264797</v>
      </c>
      <c r="L264" s="9"/>
      <c r="M264" s="4"/>
      <c r="N264" s="3"/>
    </row>
    <row r="265" spans="1:14" ht="31.5" x14ac:dyDescent="0.2">
      <c r="A265" s="8"/>
      <c r="B265" s="27" t="s">
        <v>503</v>
      </c>
      <c r="C265" s="28" t="s">
        <v>13</v>
      </c>
      <c r="D265" s="29" t="s">
        <v>208</v>
      </c>
      <c r="E265" s="30" t="s">
        <v>504</v>
      </c>
      <c r="F265" s="28"/>
      <c r="G265" s="32">
        <f t="shared" si="6"/>
        <v>6063.6</v>
      </c>
      <c r="H265" s="31">
        <v>6063600</v>
      </c>
      <c r="I265" s="32">
        <f t="shared" si="7"/>
        <v>6052.8734100000001</v>
      </c>
      <c r="J265" s="31">
        <v>6052873.4100000001</v>
      </c>
      <c r="K265" s="7">
        <f>J265/H265*100</f>
        <v>99.823098654264797</v>
      </c>
      <c r="L265" s="9"/>
      <c r="M265" s="4" t="s">
        <v>0</v>
      </c>
      <c r="N265" s="3"/>
    </row>
    <row r="266" spans="1:14" ht="21" x14ac:dyDescent="0.2">
      <c r="A266" s="8"/>
      <c r="B266" s="27" t="s">
        <v>70</v>
      </c>
      <c r="C266" s="28" t="s">
        <v>13</v>
      </c>
      <c r="D266" s="29" t="s">
        <v>208</v>
      </c>
      <c r="E266" s="30" t="s">
        <v>505</v>
      </c>
      <c r="F266" s="28"/>
      <c r="G266" s="32">
        <f t="shared" si="6"/>
        <v>6063.6</v>
      </c>
      <c r="H266" s="31">
        <v>6063600</v>
      </c>
      <c r="I266" s="32">
        <f t="shared" si="7"/>
        <v>6052.8734100000001</v>
      </c>
      <c r="J266" s="31">
        <v>6052873.4100000001</v>
      </c>
      <c r="K266" s="7">
        <f>J266/H266*100</f>
        <v>99.823098654264797</v>
      </c>
      <c r="L266" s="9"/>
      <c r="M266" s="4"/>
      <c r="N266" s="3"/>
    </row>
    <row r="267" spans="1:14" ht="21" x14ac:dyDescent="0.2">
      <c r="A267" s="8"/>
      <c r="B267" s="27" t="s">
        <v>30</v>
      </c>
      <c r="C267" s="28" t="s">
        <v>13</v>
      </c>
      <c r="D267" s="29" t="s">
        <v>208</v>
      </c>
      <c r="E267" s="30" t="s">
        <v>505</v>
      </c>
      <c r="F267" s="28" t="s">
        <v>29</v>
      </c>
      <c r="G267" s="32">
        <f t="shared" si="6"/>
        <v>4574.268</v>
      </c>
      <c r="H267" s="31">
        <v>4574268</v>
      </c>
      <c r="I267" s="32">
        <f t="shared" si="7"/>
        <v>4566.0801100000008</v>
      </c>
      <c r="J267" s="31">
        <v>4566080.1100000003</v>
      </c>
      <c r="K267" s="7">
        <f>J267/H267*100</f>
        <v>99.821001086949877</v>
      </c>
      <c r="L267" s="9"/>
      <c r="M267" s="4"/>
      <c r="N267" s="3"/>
    </row>
    <row r="268" spans="1:14" ht="31.5" x14ac:dyDescent="0.2">
      <c r="A268" s="8"/>
      <c r="B268" s="27" t="s">
        <v>28</v>
      </c>
      <c r="C268" s="28" t="s">
        <v>13</v>
      </c>
      <c r="D268" s="29" t="s">
        <v>208</v>
      </c>
      <c r="E268" s="30" t="s">
        <v>505</v>
      </c>
      <c r="F268" s="28" t="s">
        <v>27</v>
      </c>
      <c r="G268" s="32">
        <f t="shared" si="6"/>
        <v>27.64</v>
      </c>
      <c r="H268" s="31">
        <v>27640</v>
      </c>
      <c r="I268" s="32">
        <f t="shared" si="7"/>
        <v>27.64</v>
      </c>
      <c r="J268" s="31">
        <v>27640</v>
      </c>
      <c r="K268" s="7">
        <f>J268/H268*100</f>
        <v>100</v>
      </c>
      <c r="L268" s="9"/>
      <c r="M268" s="4"/>
      <c r="N268" s="3"/>
    </row>
    <row r="269" spans="1:14" ht="42" x14ac:dyDescent="0.2">
      <c r="A269" s="8"/>
      <c r="B269" s="27" t="s">
        <v>26</v>
      </c>
      <c r="C269" s="28" t="s">
        <v>13</v>
      </c>
      <c r="D269" s="29" t="s">
        <v>208</v>
      </c>
      <c r="E269" s="30" t="s">
        <v>505</v>
      </c>
      <c r="F269" s="28" t="s">
        <v>25</v>
      </c>
      <c r="G269" s="32">
        <f t="shared" si="6"/>
        <v>1358.192</v>
      </c>
      <c r="H269" s="31">
        <v>1358192</v>
      </c>
      <c r="I269" s="32">
        <f t="shared" si="7"/>
        <v>1355.6532999999999</v>
      </c>
      <c r="J269" s="31">
        <v>1355653.3</v>
      </c>
      <c r="K269" s="7">
        <f>J269/H269*100</f>
        <v>99.813082391885686</v>
      </c>
      <c r="L269" s="9"/>
      <c r="M269" s="4"/>
      <c r="N269" s="3"/>
    </row>
    <row r="270" spans="1:14" ht="31.5" x14ac:dyDescent="0.2">
      <c r="A270" s="8"/>
      <c r="B270" s="27" t="s">
        <v>24</v>
      </c>
      <c r="C270" s="28" t="s">
        <v>13</v>
      </c>
      <c r="D270" s="29" t="s">
        <v>208</v>
      </c>
      <c r="E270" s="30" t="s">
        <v>505</v>
      </c>
      <c r="F270" s="28" t="s">
        <v>21</v>
      </c>
      <c r="G270" s="32">
        <f t="shared" si="6"/>
        <v>103.5</v>
      </c>
      <c r="H270" s="31">
        <v>103500</v>
      </c>
      <c r="I270" s="32">
        <f t="shared" si="7"/>
        <v>103.5</v>
      </c>
      <c r="J270" s="31">
        <v>103500</v>
      </c>
      <c r="K270" s="7">
        <f>J270/H270*100</f>
        <v>100</v>
      </c>
      <c r="L270" s="9"/>
      <c r="M270" s="4"/>
      <c r="N270" s="3"/>
    </row>
    <row r="271" spans="1:14" x14ac:dyDescent="0.2">
      <c r="A271" s="8"/>
      <c r="B271" s="27" t="s">
        <v>265</v>
      </c>
      <c r="C271" s="28" t="s">
        <v>13</v>
      </c>
      <c r="D271" s="29" t="s">
        <v>264</v>
      </c>
      <c r="E271" s="30"/>
      <c r="F271" s="28"/>
      <c r="G271" s="32">
        <f t="shared" si="6"/>
        <v>78</v>
      </c>
      <c r="H271" s="31">
        <v>78000</v>
      </c>
      <c r="I271" s="32">
        <f t="shared" si="7"/>
        <v>71.5</v>
      </c>
      <c r="J271" s="31">
        <v>71500</v>
      </c>
      <c r="K271" s="7">
        <f>J271/H271*100</f>
        <v>91.666666666666657</v>
      </c>
      <c r="L271" s="9"/>
      <c r="M271" s="4"/>
      <c r="N271" s="3"/>
    </row>
    <row r="272" spans="1:14" ht="21" x14ac:dyDescent="0.2">
      <c r="A272" s="8"/>
      <c r="B272" s="27" t="s">
        <v>263</v>
      </c>
      <c r="C272" s="28" t="s">
        <v>13</v>
      </c>
      <c r="D272" s="29" t="s">
        <v>259</v>
      </c>
      <c r="E272" s="30"/>
      <c r="F272" s="28"/>
      <c r="G272" s="32">
        <f t="shared" ref="G272:G335" si="8">H272/1000</f>
        <v>78</v>
      </c>
      <c r="H272" s="31">
        <v>78000</v>
      </c>
      <c r="I272" s="32">
        <f t="shared" ref="I272:I335" si="9">J272/1000</f>
        <v>71.5</v>
      </c>
      <c r="J272" s="31">
        <v>71500</v>
      </c>
      <c r="K272" s="7">
        <f>J272/H272*100</f>
        <v>91.666666666666657</v>
      </c>
      <c r="L272" s="9"/>
      <c r="M272" s="4" t="s">
        <v>0</v>
      </c>
      <c r="N272" s="3"/>
    </row>
    <row r="273" spans="1:14" ht="31.5" x14ac:dyDescent="0.2">
      <c r="A273" s="8"/>
      <c r="B273" s="27" t="s">
        <v>465</v>
      </c>
      <c r="C273" s="28" t="s">
        <v>13</v>
      </c>
      <c r="D273" s="29" t="s">
        <v>259</v>
      </c>
      <c r="E273" s="30" t="s">
        <v>262</v>
      </c>
      <c r="F273" s="28"/>
      <c r="G273" s="32">
        <f t="shared" si="8"/>
        <v>78</v>
      </c>
      <c r="H273" s="31">
        <v>78000</v>
      </c>
      <c r="I273" s="32">
        <f t="shared" si="9"/>
        <v>71.5</v>
      </c>
      <c r="J273" s="31">
        <v>71500</v>
      </c>
      <c r="K273" s="7">
        <f>J273/H273*100</f>
        <v>91.666666666666657</v>
      </c>
      <c r="L273" s="9"/>
      <c r="M273" s="4"/>
      <c r="N273" s="3"/>
    </row>
    <row r="274" spans="1:14" ht="31.5" x14ac:dyDescent="0.2">
      <c r="A274" s="8"/>
      <c r="B274" s="27" t="s">
        <v>506</v>
      </c>
      <c r="C274" s="28" t="s">
        <v>13</v>
      </c>
      <c r="D274" s="29" t="s">
        <v>259</v>
      </c>
      <c r="E274" s="30" t="s">
        <v>261</v>
      </c>
      <c r="F274" s="28"/>
      <c r="G274" s="32">
        <f t="shared" si="8"/>
        <v>78</v>
      </c>
      <c r="H274" s="31">
        <v>78000</v>
      </c>
      <c r="I274" s="32">
        <f t="shared" si="9"/>
        <v>71.5</v>
      </c>
      <c r="J274" s="31">
        <v>71500</v>
      </c>
      <c r="K274" s="7">
        <f>J274/H274*100</f>
        <v>91.666666666666657</v>
      </c>
      <c r="L274" s="9"/>
      <c r="M274" s="4"/>
      <c r="N274" s="3"/>
    </row>
    <row r="275" spans="1:14" x14ac:dyDescent="0.2">
      <c r="A275" s="8"/>
      <c r="B275" s="27" t="s">
        <v>260</v>
      </c>
      <c r="C275" s="28" t="s">
        <v>13</v>
      </c>
      <c r="D275" s="29" t="s">
        <v>259</v>
      </c>
      <c r="E275" s="30" t="s">
        <v>258</v>
      </c>
      <c r="F275" s="28"/>
      <c r="G275" s="32">
        <f t="shared" si="8"/>
        <v>78</v>
      </c>
      <c r="H275" s="31">
        <v>78000</v>
      </c>
      <c r="I275" s="32">
        <f t="shared" si="9"/>
        <v>71.5</v>
      </c>
      <c r="J275" s="31">
        <v>71500</v>
      </c>
      <c r="K275" s="7">
        <f>J275/H275*100</f>
        <v>91.666666666666657</v>
      </c>
      <c r="L275" s="9"/>
      <c r="M275" s="4"/>
      <c r="N275" s="3"/>
    </row>
    <row r="276" spans="1:14" ht="31.5" x14ac:dyDescent="0.2">
      <c r="A276" s="8"/>
      <c r="B276" s="27" t="s">
        <v>24</v>
      </c>
      <c r="C276" s="28" t="s">
        <v>13</v>
      </c>
      <c r="D276" s="29" t="s">
        <v>259</v>
      </c>
      <c r="E276" s="30" t="s">
        <v>258</v>
      </c>
      <c r="F276" s="28" t="s">
        <v>21</v>
      </c>
      <c r="G276" s="32">
        <f t="shared" si="8"/>
        <v>78</v>
      </c>
      <c r="H276" s="31">
        <v>78000</v>
      </c>
      <c r="I276" s="32">
        <f t="shared" si="9"/>
        <v>71.5</v>
      </c>
      <c r="J276" s="31">
        <v>71500</v>
      </c>
      <c r="K276" s="7">
        <f>J276/H276*100</f>
        <v>91.666666666666657</v>
      </c>
      <c r="L276" s="9"/>
      <c r="M276" s="4" t="s">
        <v>0</v>
      </c>
      <c r="N276" s="3"/>
    </row>
    <row r="277" spans="1:14" ht="42" x14ac:dyDescent="0.2">
      <c r="A277" s="8"/>
      <c r="B277" s="27" t="s">
        <v>257</v>
      </c>
      <c r="C277" s="28" t="s">
        <v>7</v>
      </c>
      <c r="D277" s="29"/>
      <c r="E277" s="30"/>
      <c r="F277" s="28"/>
      <c r="G277" s="32">
        <f t="shared" si="8"/>
        <v>27087.1</v>
      </c>
      <c r="H277" s="31">
        <v>27087100</v>
      </c>
      <c r="I277" s="32">
        <f t="shared" si="9"/>
        <v>15739.22759</v>
      </c>
      <c r="J277" s="31">
        <v>15739227.59</v>
      </c>
      <c r="K277" s="7">
        <f>J277/H277*100</f>
        <v>58.105989899250929</v>
      </c>
      <c r="L277" s="9"/>
      <c r="M277" s="4"/>
      <c r="N277" s="3"/>
    </row>
    <row r="278" spans="1:14" x14ac:dyDescent="0.2">
      <c r="A278" s="8"/>
      <c r="B278" s="27" t="s">
        <v>215</v>
      </c>
      <c r="C278" s="28" t="s">
        <v>7</v>
      </c>
      <c r="D278" s="29" t="s">
        <v>214</v>
      </c>
      <c r="E278" s="30"/>
      <c r="F278" s="28"/>
      <c r="G278" s="32">
        <f t="shared" si="8"/>
        <v>5690</v>
      </c>
      <c r="H278" s="31">
        <v>5690000</v>
      </c>
      <c r="I278" s="32">
        <f t="shared" si="9"/>
        <v>2036.81907</v>
      </c>
      <c r="J278" s="31">
        <v>2036819.07</v>
      </c>
      <c r="K278" s="7">
        <f>J278/H278*100</f>
        <v>35.796468717047453</v>
      </c>
      <c r="L278" s="9"/>
      <c r="M278" s="4"/>
      <c r="N278" s="3"/>
    </row>
    <row r="279" spans="1:14" x14ac:dyDescent="0.2">
      <c r="A279" s="8"/>
      <c r="B279" s="27" t="s">
        <v>213</v>
      </c>
      <c r="C279" s="28" t="s">
        <v>7</v>
      </c>
      <c r="D279" s="29" t="s">
        <v>208</v>
      </c>
      <c r="E279" s="30"/>
      <c r="F279" s="28"/>
      <c r="G279" s="32">
        <f t="shared" si="8"/>
        <v>5690</v>
      </c>
      <c r="H279" s="31">
        <v>5690000</v>
      </c>
      <c r="I279" s="32">
        <f t="shared" si="9"/>
        <v>2036.81907</v>
      </c>
      <c r="J279" s="31">
        <v>2036819.07</v>
      </c>
      <c r="K279" s="7">
        <f>J279/H279*100</f>
        <v>35.796468717047453</v>
      </c>
      <c r="L279" s="9"/>
      <c r="M279" s="4"/>
      <c r="N279" s="3"/>
    </row>
    <row r="280" spans="1:14" ht="31.5" x14ac:dyDescent="0.2">
      <c r="A280" s="8"/>
      <c r="B280" s="27" t="s">
        <v>507</v>
      </c>
      <c r="C280" s="28" t="s">
        <v>7</v>
      </c>
      <c r="D280" s="29" t="s">
        <v>208</v>
      </c>
      <c r="E280" s="30" t="s">
        <v>252</v>
      </c>
      <c r="F280" s="28"/>
      <c r="G280" s="32">
        <f t="shared" si="8"/>
        <v>30</v>
      </c>
      <c r="H280" s="31">
        <v>30000</v>
      </c>
      <c r="I280" s="32">
        <f t="shared" si="9"/>
        <v>29.19735</v>
      </c>
      <c r="J280" s="31">
        <v>29197.35</v>
      </c>
      <c r="K280" s="7">
        <f>J280/H280*100</f>
        <v>97.324499999999986</v>
      </c>
      <c r="L280" s="9"/>
      <c r="M280" s="4" t="s">
        <v>0</v>
      </c>
      <c r="N280" s="3"/>
    </row>
    <row r="281" spans="1:14" ht="21" x14ac:dyDescent="0.2">
      <c r="A281" s="8"/>
      <c r="B281" s="27" t="s">
        <v>251</v>
      </c>
      <c r="C281" s="28" t="s">
        <v>7</v>
      </c>
      <c r="D281" s="29" t="s">
        <v>208</v>
      </c>
      <c r="E281" s="30" t="s">
        <v>250</v>
      </c>
      <c r="F281" s="28"/>
      <c r="G281" s="32">
        <f t="shared" si="8"/>
        <v>30</v>
      </c>
      <c r="H281" s="31">
        <v>30000</v>
      </c>
      <c r="I281" s="32">
        <f t="shared" si="9"/>
        <v>29.19735</v>
      </c>
      <c r="J281" s="31">
        <v>29197.35</v>
      </c>
      <c r="K281" s="7">
        <f>J281/H281*100</f>
        <v>97.324499999999986</v>
      </c>
      <c r="L281" s="9"/>
      <c r="M281" s="4"/>
      <c r="N281" s="3"/>
    </row>
    <row r="282" spans="1:14" ht="21" x14ac:dyDescent="0.2">
      <c r="A282" s="8"/>
      <c r="B282" s="27" t="s">
        <v>249</v>
      </c>
      <c r="C282" s="28" t="s">
        <v>7</v>
      </c>
      <c r="D282" s="29" t="s">
        <v>208</v>
      </c>
      <c r="E282" s="30" t="s">
        <v>248</v>
      </c>
      <c r="F282" s="28"/>
      <c r="G282" s="32">
        <f t="shared" si="8"/>
        <v>30</v>
      </c>
      <c r="H282" s="31">
        <v>30000</v>
      </c>
      <c r="I282" s="32">
        <f t="shared" si="9"/>
        <v>29.19735</v>
      </c>
      <c r="J282" s="31">
        <v>29197.35</v>
      </c>
      <c r="K282" s="7">
        <f>J282/H282*100</f>
        <v>97.324499999999986</v>
      </c>
      <c r="L282" s="9"/>
      <c r="M282" s="4"/>
      <c r="N282" s="3"/>
    </row>
    <row r="283" spans="1:14" ht="31.5" x14ac:dyDescent="0.2">
      <c r="A283" s="8"/>
      <c r="B283" s="27" t="s">
        <v>24</v>
      </c>
      <c r="C283" s="28" t="s">
        <v>7</v>
      </c>
      <c r="D283" s="29" t="s">
        <v>208</v>
      </c>
      <c r="E283" s="30" t="s">
        <v>248</v>
      </c>
      <c r="F283" s="28" t="s">
        <v>21</v>
      </c>
      <c r="G283" s="32">
        <f t="shared" si="8"/>
        <v>30</v>
      </c>
      <c r="H283" s="31">
        <v>30000</v>
      </c>
      <c r="I283" s="32">
        <f t="shared" si="9"/>
        <v>29.19735</v>
      </c>
      <c r="J283" s="31">
        <v>29197.35</v>
      </c>
      <c r="K283" s="7">
        <f>J283/H283*100</f>
        <v>97.324499999999986</v>
      </c>
      <c r="L283" s="9"/>
      <c r="M283" s="4" t="s">
        <v>0</v>
      </c>
      <c r="N283" s="3"/>
    </row>
    <row r="284" spans="1:14" ht="52.5" x14ac:dyDescent="0.2">
      <c r="A284" s="8"/>
      <c r="B284" s="27" t="s">
        <v>508</v>
      </c>
      <c r="C284" s="28" t="s">
        <v>7</v>
      </c>
      <c r="D284" s="29" t="s">
        <v>208</v>
      </c>
      <c r="E284" s="30" t="s">
        <v>415</v>
      </c>
      <c r="F284" s="28"/>
      <c r="G284" s="32">
        <f t="shared" si="8"/>
        <v>5660</v>
      </c>
      <c r="H284" s="31">
        <v>5660000</v>
      </c>
      <c r="I284" s="32">
        <f t="shared" si="9"/>
        <v>2007.6217199999999</v>
      </c>
      <c r="J284" s="31">
        <v>2007621.72</v>
      </c>
      <c r="K284" s="7">
        <f>J284/H284*100</f>
        <v>35.470348409893994</v>
      </c>
      <c r="L284" s="9"/>
      <c r="M284" s="4"/>
      <c r="N284" s="3"/>
    </row>
    <row r="285" spans="1:14" ht="21" x14ac:dyDescent="0.2">
      <c r="A285" s="8"/>
      <c r="B285" s="27" t="s">
        <v>416</v>
      </c>
      <c r="C285" s="28" t="s">
        <v>7</v>
      </c>
      <c r="D285" s="29" t="s">
        <v>208</v>
      </c>
      <c r="E285" s="30" t="s">
        <v>417</v>
      </c>
      <c r="F285" s="28"/>
      <c r="G285" s="32">
        <f t="shared" si="8"/>
        <v>5660</v>
      </c>
      <c r="H285" s="31">
        <v>5660000</v>
      </c>
      <c r="I285" s="32">
        <f t="shared" si="9"/>
        <v>2007.6217199999999</v>
      </c>
      <c r="J285" s="31">
        <v>2007621.72</v>
      </c>
      <c r="K285" s="7">
        <f>J285/H285*100</f>
        <v>35.470348409893994</v>
      </c>
      <c r="L285" s="9"/>
      <c r="M285" s="4"/>
      <c r="N285" s="3"/>
    </row>
    <row r="286" spans="1:14" x14ac:dyDescent="0.2">
      <c r="A286" s="8"/>
      <c r="B286" s="27" t="s">
        <v>418</v>
      </c>
      <c r="C286" s="28" t="s">
        <v>7</v>
      </c>
      <c r="D286" s="29" t="s">
        <v>208</v>
      </c>
      <c r="E286" s="30" t="s">
        <v>419</v>
      </c>
      <c r="F286" s="28"/>
      <c r="G286" s="32">
        <f t="shared" si="8"/>
        <v>5660</v>
      </c>
      <c r="H286" s="31">
        <v>5660000</v>
      </c>
      <c r="I286" s="32">
        <f t="shared" si="9"/>
        <v>2007.6217199999999</v>
      </c>
      <c r="J286" s="31">
        <v>2007621.72</v>
      </c>
      <c r="K286" s="7">
        <f>J286/H286*100</f>
        <v>35.470348409893994</v>
      </c>
      <c r="L286" s="9"/>
      <c r="M286" s="4"/>
      <c r="N286" s="3"/>
    </row>
    <row r="287" spans="1:14" ht="31.5" x14ac:dyDescent="0.2">
      <c r="A287" s="8"/>
      <c r="B287" s="27" t="s">
        <v>24</v>
      </c>
      <c r="C287" s="28" t="s">
        <v>7</v>
      </c>
      <c r="D287" s="29" t="s">
        <v>208</v>
      </c>
      <c r="E287" s="30" t="s">
        <v>419</v>
      </c>
      <c r="F287" s="28" t="s">
        <v>21</v>
      </c>
      <c r="G287" s="32">
        <f t="shared" si="8"/>
        <v>4568.3682199999994</v>
      </c>
      <c r="H287" s="31">
        <v>4568368.22</v>
      </c>
      <c r="I287" s="32">
        <f t="shared" si="9"/>
        <v>1391.39276</v>
      </c>
      <c r="J287" s="31">
        <v>1391392.76</v>
      </c>
      <c r="K287" s="7">
        <f>J287/H287*100</f>
        <v>30.45710619184721</v>
      </c>
      <c r="L287" s="9"/>
      <c r="M287" s="4"/>
      <c r="N287" s="3"/>
    </row>
    <row r="288" spans="1:14" x14ac:dyDescent="0.2">
      <c r="A288" s="8"/>
      <c r="B288" s="27" t="s">
        <v>444</v>
      </c>
      <c r="C288" s="28" t="s">
        <v>7</v>
      </c>
      <c r="D288" s="29" t="s">
        <v>208</v>
      </c>
      <c r="E288" s="30" t="s">
        <v>419</v>
      </c>
      <c r="F288" s="28" t="s">
        <v>445</v>
      </c>
      <c r="G288" s="32">
        <f t="shared" si="8"/>
        <v>1091.6317799999999</v>
      </c>
      <c r="H288" s="31">
        <v>1091631.78</v>
      </c>
      <c r="I288" s="32">
        <f t="shared" si="9"/>
        <v>616.22895999999992</v>
      </c>
      <c r="J288" s="31">
        <v>616228.96</v>
      </c>
      <c r="K288" s="7">
        <f>J288/H288*100</f>
        <v>56.450258346271298</v>
      </c>
      <c r="L288" s="9"/>
      <c r="M288" s="4"/>
      <c r="N288" s="3"/>
    </row>
    <row r="289" spans="1:14" x14ac:dyDescent="0.2">
      <c r="A289" s="8"/>
      <c r="B289" s="27" t="s">
        <v>265</v>
      </c>
      <c r="C289" s="28" t="s">
        <v>7</v>
      </c>
      <c r="D289" s="29" t="s">
        <v>264</v>
      </c>
      <c r="E289" s="30"/>
      <c r="F289" s="28"/>
      <c r="G289" s="32">
        <f t="shared" si="8"/>
        <v>2763.1</v>
      </c>
      <c r="H289" s="31">
        <v>2763100</v>
      </c>
      <c r="I289" s="32">
        <f t="shared" si="9"/>
        <v>2326.8351600000001</v>
      </c>
      <c r="J289" s="31">
        <v>2326835.16</v>
      </c>
      <c r="K289" s="7">
        <f>J289/H289*100</f>
        <v>84.211036878867944</v>
      </c>
      <c r="L289" s="9"/>
      <c r="M289" s="4" t="s">
        <v>0</v>
      </c>
      <c r="N289" s="3"/>
    </row>
    <row r="290" spans="1:14" ht="21" x14ac:dyDescent="0.2">
      <c r="A290" s="8"/>
      <c r="B290" s="27" t="s">
        <v>263</v>
      </c>
      <c r="C290" s="28" t="s">
        <v>7</v>
      </c>
      <c r="D290" s="29" t="s">
        <v>259</v>
      </c>
      <c r="E290" s="30"/>
      <c r="F290" s="28"/>
      <c r="G290" s="32">
        <f t="shared" si="8"/>
        <v>2763.1</v>
      </c>
      <c r="H290" s="31">
        <v>2763100</v>
      </c>
      <c r="I290" s="32">
        <f t="shared" si="9"/>
        <v>2326.8351600000001</v>
      </c>
      <c r="J290" s="31">
        <v>2326835.16</v>
      </c>
      <c r="K290" s="7">
        <f>J290/H290*100</f>
        <v>84.211036878867944</v>
      </c>
      <c r="L290" s="9"/>
      <c r="M290" s="4"/>
      <c r="N290" s="3"/>
    </row>
    <row r="291" spans="1:14" ht="52.5" x14ac:dyDescent="0.2">
      <c r="A291" s="8"/>
      <c r="B291" s="27" t="s">
        <v>509</v>
      </c>
      <c r="C291" s="28" t="s">
        <v>7</v>
      </c>
      <c r="D291" s="29" t="s">
        <v>259</v>
      </c>
      <c r="E291" s="30" t="s">
        <v>242</v>
      </c>
      <c r="F291" s="28"/>
      <c r="G291" s="32">
        <f t="shared" si="8"/>
        <v>2636.6</v>
      </c>
      <c r="H291" s="31">
        <v>2636600</v>
      </c>
      <c r="I291" s="32">
        <f t="shared" si="9"/>
        <v>2228.5</v>
      </c>
      <c r="J291" s="31">
        <v>2228500</v>
      </c>
      <c r="K291" s="7">
        <f>J291/H291*100</f>
        <v>84.521732534324514</v>
      </c>
      <c r="L291" s="9"/>
      <c r="M291" s="4"/>
      <c r="N291" s="3"/>
    </row>
    <row r="292" spans="1:14" ht="31.5" x14ac:dyDescent="0.2">
      <c r="A292" s="8"/>
      <c r="B292" s="27" t="s">
        <v>238</v>
      </c>
      <c r="C292" s="28" t="s">
        <v>7</v>
      </c>
      <c r="D292" s="29" t="s">
        <v>259</v>
      </c>
      <c r="E292" s="30" t="s">
        <v>237</v>
      </c>
      <c r="F292" s="28"/>
      <c r="G292" s="32">
        <f t="shared" si="8"/>
        <v>2636.6</v>
      </c>
      <c r="H292" s="31">
        <v>2636600</v>
      </c>
      <c r="I292" s="32">
        <f t="shared" si="9"/>
        <v>2228.5</v>
      </c>
      <c r="J292" s="31">
        <v>2228500</v>
      </c>
      <c r="K292" s="7">
        <f>J292/H292*100</f>
        <v>84.521732534324514</v>
      </c>
      <c r="L292" s="9"/>
      <c r="M292" s="4" t="s">
        <v>0</v>
      </c>
      <c r="N292" s="3"/>
    </row>
    <row r="293" spans="1:14" x14ac:dyDescent="0.2">
      <c r="A293" s="8"/>
      <c r="B293" s="27" t="s">
        <v>236</v>
      </c>
      <c r="C293" s="28" t="s">
        <v>7</v>
      </c>
      <c r="D293" s="29" t="s">
        <v>259</v>
      </c>
      <c r="E293" s="30" t="s">
        <v>235</v>
      </c>
      <c r="F293" s="28"/>
      <c r="G293" s="32">
        <f t="shared" si="8"/>
        <v>2636.6</v>
      </c>
      <c r="H293" s="31">
        <v>2636600</v>
      </c>
      <c r="I293" s="32">
        <f t="shared" si="9"/>
        <v>2228.5</v>
      </c>
      <c r="J293" s="31">
        <v>2228500</v>
      </c>
      <c r="K293" s="7">
        <f>J293/H293*100</f>
        <v>84.521732534324514</v>
      </c>
      <c r="L293" s="9"/>
      <c r="M293" s="4"/>
      <c r="N293" s="3"/>
    </row>
    <row r="294" spans="1:14" ht="31.5" x14ac:dyDescent="0.2">
      <c r="A294" s="8"/>
      <c r="B294" s="27" t="s">
        <v>24</v>
      </c>
      <c r="C294" s="28" t="s">
        <v>7</v>
      </c>
      <c r="D294" s="29" t="s">
        <v>259</v>
      </c>
      <c r="E294" s="30" t="s">
        <v>235</v>
      </c>
      <c r="F294" s="28" t="s">
        <v>21</v>
      </c>
      <c r="G294" s="32">
        <f t="shared" si="8"/>
        <v>2636.6</v>
      </c>
      <c r="H294" s="31">
        <v>2636600</v>
      </c>
      <c r="I294" s="32">
        <f t="shared" si="9"/>
        <v>2228.5</v>
      </c>
      <c r="J294" s="31">
        <v>2228500</v>
      </c>
      <c r="K294" s="7">
        <f>J294/H294*100</f>
        <v>84.521732534324514</v>
      </c>
      <c r="L294" s="9"/>
      <c r="M294" s="4"/>
      <c r="N294" s="3"/>
    </row>
    <row r="295" spans="1:14" ht="31.5" x14ac:dyDescent="0.2">
      <c r="A295" s="8"/>
      <c r="B295" s="27" t="s">
        <v>234</v>
      </c>
      <c r="C295" s="28" t="s">
        <v>7</v>
      </c>
      <c r="D295" s="29" t="s">
        <v>259</v>
      </c>
      <c r="E295" s="30" t="s">
        <v>233</v>
      </c>
      <c r="F295" s="28"/>
      <c r="G295" s="32">
        <f t="shared" si="8"/>
        <v>126.5</v>
      </c>
      <c r="H295" s="31">
        <v>126500</v>
      </c>
      <c r="I295" s="32">
        <f t="shared" si="9"/>
        <v>98.335160000000002</v>
      </c>
      <c r="J295" s="31">
        <v>98335.16</v>
      </c>
      <c r="K295" s="7">
        <f>J295/H295*100</f>
        <v>77.735304347826101</v>
      </c>
      <c r="L295" s="9"/>
      <c r="M295" s="4"/>
      <c r="N295" s="3"/>
    </row>
    <row r="296" spans="1:14" ht="21" x14ac:dyDescent="0.2">
      <c r="A296" s="8"/>
      <c r="B296" s="27" t="s">
        <v>232</v>
      </c>
      <c r="C296" s="28" t="s">
        <v>7</v>
      </c>
      <c r="D296" s="29" t="s">
        <v>259</v>
      </c>
      <c r="E296" s="30" t="s">
        <v>231</v>
      </c>
      <c r="F296" s="28"/>
      <c r="G296" s="32">
        <f t="shared" si="8"/>
        <v>126.5</v>
      </c>
      <c r="H296" s="31">
        <v>126500</v>
      </c>
      <c r="I296" s="32">
        <f t="shared" si="9"/>
        <v>98.335160000000002</v>
      </c>
      <c r="J296" s="31">
        <v>98335.16</v>
      </c>
      <c r="K296" s="7">
        <f>J296/H296*100</f>
        <v>77.735304347826101</v>
      </c>
      <c r="L296" s="9"/>
      <c r="M296" s="4" t="s">
        <v>0</v>
      </c>
      <c r="N296" s="3"/>
    </row>
    <row r="297" spans="1:14" ht="21" x14ac:dyDescent="0.2">
      <c r="A297" s="8"/>
      <c r="B297" s="27" t="s">
        <v>247</v>
      </c>
      <c r="C297" s="28" t="s">
        <v>7</v>
      </c>
      <c r="D297" s="29" t="s">
        <v>259</v>
      </c>
      <c r="E297" s="30" t="s">
        <v>246</v>
      </c>
      <c r="F297" s="28"/>
      <c r="G297" s="32">
        <f t="shared" si="8"/>
        <v>126.5</v>
      </c>
      <c r="H297" s="31">
        <v>126500</v>
      </c>
      <c r="I297" s="32">
        <f t="shared" si="9"/>
        <v>98.335160000000002</v>
      </c>
      <c r="J297" s="31">
        <v>98335.16</v>
      </c>
      <c r="K297" s="7">
        <f>J297/H297*100</f>
        <v>77.735304347826101</v>
      </c>
      <c r="L297" s="9"/>
      <c r="M297" s="4" t="s">
        <v>0</v>
      </c>
      <c r="N297" s="3"/>
    </row>
    <row r="298" spans="1:14" ht="31.5" x14ac:dyDescent="0.2">
      <c r="A298" s="8"/>
      <c r="B298" s="27" t="s">
        <v>24</v>
      </c>
      <c r="C298" s="28" t="s">
        <v>7</v>
      </c>
      <c r="D298" s="29" t="s">
        <v>259</v>
      </c>
      <c r="E298" s="30" t="s">
        <v>246</v>
      </c>
      <c r="F298" s="28" t="s">
        <v>21</v>
      </c>
      <c r="G298" s="32">
        <f t="shared" si="8"/>
        <v>126.5</v>
      </c>
      <c r="H298" s="31">
        <v>126500</v>
      </c>
      <c r="I298" s="32">
        <f t="shared" si="9"/>
        <v>98.335160000000002</v>
      </c>
      <c r="J298" s="31">
        <v>98335.16</v>
      </c>
      <c r="K298" s="7">
        <f>J298/H298*100</f>
        <v>77.735304347826101</v>
      </c>
      <c r="L298" s="9"/>
      <c r="M298" s="4" t="s">
        <v>0</v>
      </c>
      <c r="N298" s="3"/>
    </row>
    <row r="299" spans="1:14" x14ac:dyDescent="0.2">
      <c r="A299" s="8"/>
      <c r="B299" s="27" t="s">
        <v>245</v>
      </c>
      <c r="C299" s="28" t="s">
        <v>7</v>
      </c>
      <c r="D299" s="29" t="s">
        <v>244</v>
      </c>
      <c r="E299" s="30"/>
      <c r="F299" s="28"/>
      <c r="G299" s="32">
        <f t="shared" si="8"/>
        <v>16977.099999999999</v>
      </c>
      <c r="H299" s="31">
        <v>16977100</v>
      </c>
      <c r="I299" s="32">
        <f t="shared" si="9"/>
        <v>9718.6733599999989</v>
      </c>
      <c r="J299" s="31">
        <v>9718673.3599999994</v>
      </c>
      <c r="K299" s="7">
        <f>J299/H299*100</f>
        <v>57.245780256934339</v>
      </c>
      <c r="L299" s="9"/>
      <c r="M299" s="4" t="s">
        <v>0</v>
      </c>
      <c r="N299" s="3"/>
    </row>
    <row r="300" spans="1:14" x14ac:dyDescent="0.2">
      <c r="A300" s="8"/>
      <c r="B300" s="27" t="s">
        <v>402</v>
      </c>
      <c r="C300" s="28" t="s">
        <v>7</v>
      </c>
      <c r="D300" s="29" t="s">
        <v>403</v>
      </c>
      <c r="E300" s="30"/>
      <c r="F300" s="28"/>
      <c r="G300" s="32">
        <f t="shared" si="8"/>
        <v>10814.7</v>
      </c>
      <c r="H300" s="31">
        <v>10814700</v>
      </c>
      <c r="I300" s="32">
        <f t="shared" si="9"/>
        <v>3600.0650000000001</v>
      </c>
      <c r="J300" s="31">
        <v>3600065</v>
      </c>
      <c r="K300" s="7">
        <f>J300/H300*100</f>
        <v>33.288625666916325</v>
      </c>
      <c r="L300" s="9"/>
      <c r="M300" s="4" t="s">
        <v>0</v>
      </c>
      <c r="N300" s="3"/>
    </row>
    <row r="301" spans="1:14" ht="31.5" x14ac:dyDescent="0.2">
      <c r="A301" s="8"/>
      <c r="B301" s="27" t="s">
        <v>470</v>
      </c>
      <c r="C301" s="28" t="s">
        <v>7</v>
      </c>
      <c r="D301" s="29" t="s">
        <v>403</v>
      </c>
      <c r="E301" s="30" t="s">
        <v>256</v>
      </c>
      <c r="F301" s="28"/>
      <c r="G301" s="32">
        <f t="shared" si="8"/>
        <v>10814.7</v>
      </c>
      <c r="H301" s="31">
        <v>10814700</v>
      </c>
      <c r="I301" s="32">
        <f t="shared" si="9"/>
        <v>3600.0650000000001</v>
      </c>
      <c r="J301" s="31">
        <v>3600065</v>
      </c>
      <c r="K301" s="7">
        <f>J301/H301*100</f>
        <v>33.288625666916325</v>
      </c>
      <c r="L301" s="9"/>
      <c r="M301" s="4"/>
      <c r="N301" s="3"/>
    </row>
    <row r="302" spans="1:14" ht="21" x14ac:dyDescent="0.2">
      <c r="A302" s="8"/>
      <c r="B302" s="27" t="s">
        <v>255</v>
      </c>
      <c r="C302" s="28" t="s">
        <v>7</v>
      </c>
      <c r="D302" s="29" t="s">
        <v>403</v>
      </c>
      <c r="E302" s="30" t="s">
        <v>254</v>
      </c>
      <c r="F302" s="28"/>
      <c r="G302" s="32">
        <f t="shared" si="8"/>
        <v>10814.7</v>
      </c>
      <c r="H302" s="31">
        <v>10814700</v>
      </c>
      <c r="I302" s="32">
        <f t="shared" si="9"/>
        <v>3600.0650000000001</v>
      </c>
      <c r="J302" s="31">
        <v>3600065</v>
      </c>
      <c r="K302" s="7">
        <f>J302/H302*100</f>
        <v>33.288625666916325</v>
      </c>
      <c r="L302" s="9"/>
      <c r="M302" s="4" t="s">
        <v>0</v>
      </c>
      <c r="N302" s="3"/>
    </row>
    <row r="303" spans="1:14" x14ac:dyDescent="0.2">
      <c r="A303" s="8"/>
      <c r="B303" s="27" t="s">
        <v>199</v>
      </c>
      <c r="C303" s="28" t="s">
        <v>7</v>
      </c>
      <c r="D303" s="29" t="s">
        <v>403</v>
      </c>
      <c r="E303" s="30" t="s">
        <v>253</v>
      </c>
      <c r="F303" s="28"/>
      <c r="G303" s="32">
        <f t="shared" si="8"/>
        <v>230</v>
      </c>
      <c r="H303" s="31">
        <v>230000</v>
      </c>
      <c r="I303" s="32">
        <f t="shared" si="9"/>
        <v>225.98099999999999</v>
      </c>
      <c r="J303" s="31">
        <v>225981</v>
      </c>
      <c r="K303" s="7">
        <f>J303/H303*100</f>
        <v>98.252608695652171</v>
      </c>
      <c r="L303" s="9"/>
      <c r="M303" s="4" t="s">
        <v>0</v>
      </c>
      <c r="N303" s="3"/>
    </row>
    <row r="304" spans="1:14" ht="31.5" x14ac:dyDescent="0.2">
      <c r="A304" s="8"/>
      <c r="B304" s="27" t="s">
        <v>24</v>
      </c>
      <c r="C304" s="28" t="s">
        <v>7</v>
      </c>
      <c r="D304" s="29" t="s">
        <v>403</v>
      </c>
      <c r="E304" s="30" t="s">
        <v>253</v>
      </c>
      <c r="F304" s="28" t="s">
        <v>21</v>
      </c>
      <c r="G304" s="32">
        <f t="shared" si="8"/>
        <v>230</v>
      </c>
      <c r="H304" s="31">
        <v>230000</v>
      </c>
      <c r="I304" s="32">
        <f t="shared" si="9"/>
        <v>225.98099999999999</v>
      </c>
      <c r="J304" s="31">
        <v>225981</v>
      </c>
      <c r="K304" s="7">
        <f>J304/H304*100</f>
        <v>98.252608695652171</v>
      </c>
      <c r="L304" s="9"/>
      <c r="M304" s="4" t="s">
        <v>0</v>
      </c>
      <c r="N304" s="3"/>
    </row>
    <row r="305" spans="1:14" ht="21" x14ac:dyDescent="0.2">
      <c r="A305" s="8"/>
      <c r="B305" s="27" t="s">
        <v>420</v>
      </c>
      <c r="C305" s="28" t="s">
        <v>7</v>
      </c>
      <c r="D305" s="29" t="s">
        <v>403</v>
      </c>
      <c r="E305" s="30" t="s">
        <v>421</v>
      </c>
      <c r="F305" s="28"/>
      <c r="G305" s="32">
        <f t="shared" si="8"/>
        <v>10584.7</v>
      </c>
      <c r="H305" s="31">
        <v>10584700</v>
      </c>
      <c r="I305" s="32">
        <f t="shared" si="9"/>
        <v>3374.0839999999998</v>
      </c>
      <c r="J305" s="31">
        <v>3374084</v>
      </c>
      <c r="K305" s="7">
        <f>J305/H305*100</f>
        <v>31.876992262416508</v>
      </c>
      <c r="L305" s="9"/>
      <c r="M305" s="4"/>
      <c r="N305" s="3"/>
    </row>
    <row r="306" spans="1:14" ht="42" x14ac:dyDescent="0.2">
      <c r="A306" s="8"/>
      <c r="B306" s="27" t="s">
        <v>413</v>
      </c>
      <c r="C306" s="28" t="s">
        <v>7</v>
      </c>
      <c r="D306" s="29" t="s">
        <v>403</v>
      </c>
      <c r="E306" s="30" t="s">
        <v>421</v>
      </c>
      <c r="F306" s="28" t="s">
        <v>414</v>
      </c>
      <c r="G306" s="32">
        <f t="shared" si="8"/>
        <v>10584.7</v>
      </c>
      <c r="H306" s="31">
        <v>10584700</v>
      </c>
      <c r="I306" s="32">
        <f t="shared" si="9"/>
        <v>3374.0839999999998</v>
      </c>
      <c r="J306" s="31">
        <v>3374084</v>
      </c>
      <c r="K306" s="7">
        <f>J306/H306*100</f>
        <v>31.876992262416508</v>
      </c>
      <c r="L306" s="9"/>
      <c r="M306" s="4"/>
      <c r="N306" s="3"/>
    </row>
    <row r="307" spans="1:14" ht="21" x14ac:dyDescent="0.2">
      <c r="A307" s="8"/>
      <c r="B307" s="27" t="s">
        <v>243</v>
      </c>
      <c r="C307" s="28" t="s">
        <v>7</v>
      </c>
      <c r="D307" s="29" t="s">
        <v>224</v>
      </c>
      <c r="E307" s="30"/>
      <c r="F307" s="28"/>
      <c r="G307" s="32">
        <f t="shared" si="8"/>
        <v>6162.4</v>
      </c>
      <c r="H307" s="31">
        <v>6162400</v>
      </c>
      <c r="I307" s="32">
        <f t="shared" si="9"/>
        <v>6118.6083600000002</v>
      </c>
      <c r="J307" s="31">
        <v>6118608.3600000003</v>
      </c>
      <c r="K307" s="7">
        <f>J307/H307*100</f>
        <v>99.289373620667277</v>
      </c>
      <c r="L307" s="9"/>
      <c r="M307" s="4" t="s">
        <v>0</v>
      </c>
      <c r="N307" s="3"/>
    </row>
    <row r="308" spans="1:14" ht="52.5" x14ac:dyDescent="0.2">
      <c r="A308" s="8"/>
      <c r="B308" s="27" t="s">
        <v>509</v>
      </c>
      <c r="C308" s="28" t="s">
        <v>7</v>
      </c>
      <c r="D308" s="29" t="s">
        <v>224</v>
      </c>
      <c r="E308" s="30" t="s">
        <v>242</v>
      </c>
      <c r="F308" s="28"/>
      <c r="G308" s="32">
        <f t="shared" si="8"/>
        <v>410</v>
      </c>
      <c r="H308" s="31">
        <v>410000</v>
      </c>
      <c r="I308" s="32">
        <f t="shared" si="9"/>
        <v>398.83850000000001</v>
      </c>
      <c r="J308" s="31">
        <v>398838.5</v>
      </c>
      <c r="K308" s="7">
        <f>J308/H308*100</f>
        <v>97.277682926829272</v>
      </c>
      <c r="L308" s="9"/>
      <c r="M308" s="4"/>
      <c r="N308" s="3"/>
    </row>
    <row r="309" spans="1:14" ht="42" x14ac:dyDescent="0.2">
      <c r="A309" s="8"/>
      <c r="B309" s="27" t="s">
        <v>510</v>
      </c>
      <c r="C309" s="28" t="s">
        <v>7</v>
      </c>
      <c r="D309" s="29" t="s">
        <v>224</v>
      </c>
      <c r="E309" s="30" t="s">
        <v>241</v>
      </c>
      <c r="F309" s="28"/>
      <c r="G309" s="32">
        <f t="shared" si="8"/>
        <v>410</v>
      </c>
      <c r="H309" s="31">
        <v>410000</v>
      </c>
      <c r="I309" s="32">
        <f t="shared" si="9"/>
        <v>398.83850000000001</v>
      </c>
      <c r="J309" s="31">
        <v>398838.5</v>
      </c>
      <c r="K309" s="7">
        <f>J309/H309*100</f>
        <v>97.277682926829272</v>
      </c>
      <c r="L309" s="9"/>
      <c r="M309" s="4"/>
      <c r="N309" s="3"/>
    </row>
    <row r="310" spans="1:14" ht="31.5" x14ac:dyDescent="0.2">
      <c r="A310" s="8"/>
      <c r="B310" s="27" t="s">
        <v>240</v>
      </c>
      <c r="C310" s="28" t="s">
        <v>7</v>
      </c>
      <c r="D310" s="29" t="s">
        <v>224</v>
      </c>
      <c r="E310" s="30" t="s">
        <v>239</v>
      </c>
      <c r="F310" s="28"/>
      <c r="G310" s="32">
        <f t="shared" si="8"/>
        <v>410</v>
      </c>
      <c r="H310" s="31">
        <v>410000</v>
      </c>
      <c r="I310" s="32">
        <f t="shared" si="9"/>
        <v>398.83850000000001</v>
      </c>
      <c r="J310" s="31">
        <v>398838.5</v>
      </c>
      <c r="K310" s="7">
        <f>J310/H310*100</f>
        <v>97.277682926829272</v>
      </c>
      <c r="L310" s="9"/>
      <c r="M310" s="4"/>
      <c r="N310" s="3"/>
    </row>
    <row r="311" spans="1:14" ht="31.5" x14ac:dyDescent="0.2">
      <c r="A311" s="8"/>
      <c r="B311" s="27" t="s">
        <v>24</v>
      </c>
      <c r="C311" s="28" t="s">
        <v>7</v>
      </c>
      <c r="D311" s="29" t="s">
        <v>224</v>
      </c>
      <c r="E311" s="30" t="s">
        <v>239</v>
      </c>
      <c r="F311" s="28" t="s">
        <v>21</v>
      </c>
      <c r="G311" s="32">
        <f t="shared" si="8"/>
        <v>410</v>
      </c>
      <c r="H311" s="31">
        <v>410000</v>
      </c>
      <c r="I311" s="32">
        <f t="shared" si="9"/>
        <v>398.83850000000001</v>
      </c>
      <c r="J311" s="31">
        <v>398838.5</v>
      </c>
      <c r="K311" s="7">
        <f>J311/H311*100</f>
        <v>97.277682926829272</v>
      </c>
      <c r="L311" s="9"/>
      <c r="M311" s="4"/>
      <c r="N311" s="3"/>
    </row>
    <row r="312" spans="1:14" ht="31.5" x14ac:dyDescent="0.2">
      <c r="A312" s="8"/>
      <c r="B312" s="27" t="s">
        <v>234</v>
      </c>
      <c r="C312" s="28" t="s">
        <v>7</v>
      </c>
      <c r="D312" s="29" t="s">
        <v>224</v>
      </c>
      <c r="E312" s="30" t="s">
        <v>233</v>
      </c>
      <c r="F312" s="28"/>
      <c r="G312" s="32">
        <f t="shared" si="8"/>
        <v>5752.4</v>
      </c>
      <c r="H312" s="31">
        <v>5752400</v>
      </c>
      <c r="I312" s="32">
        <f t="shared" si="9"/>
        <v>5719.7698600000003</v>
      </c>
      <c r="J312" s="31">
        <v>5719769.8600000003</v>
      </c>
      <c r="K312" s="7">
        <f>J312/H312*100</f>
        <v>99.432756067032898</v>
      </c>
      <c r="L312" s="9"/>
      <c r="M312" s="4"/>
      <c r="N312" s="3"/>
    </row>
    <row r="313" spans="1:14" ht="21" x14ac:dyDescent="0.2">
      <c r="A313" s="8"/>
      <c r="B313" s="27" t="s">
        <v>232</v>
      </c>
      <c r="C313" s="28" t="s">
        <v>7</v>
      </c>
      <c r="D313" s="29" t="s">
        <v>224</v>
      </c>
      <c r="E313" s="30" t="s">
        <v>231</v>
      </c>
      <c r="F313" s="28"/>
      <c r="G313" s="32">
        <f t="shared" si="8"/>
        <v>5108.2</v>
      </c>
      <c r="H313" s="31">
        <v>5108200</v>
      </c>
      <c r="I313" s="32">
        <f t="shared" si="9"/>
        <v>5103.4658600000002</v>
      </c>
      <c r="J313" s="31">
        <v>5103465.8600000003</v>
      </c>
      <c r="K313" s="7">
        <f>J313/H313*100</f>
        <v>99.90732273599312</v>
      </c>
      <c r="L313" s="9"/>
      <c r="M313" s="4" t="s">
        <v>0</v>
      </c>
      <c r="N313" s="3"/>
    </row>
    <row r="314" spans="1:14" ht="21" x14ac:dyDescent="0.2">
      <c r="A314" s="8"/>
      <c r="B314" s="27" t="s">
        <v>70</v>
      </c>
      <c r="C314" s="28" t="s">
        <v>7</v>
      </c>
      <c r="D314" s="29" t="s">
        <v>224</v>
      </c>
      <c r="E314" s="30" t="s">
        <v>230</v>
      </c>
      <c r="F314" s="28"/>
      <c r="G314" s="32">
        <f t="shared" si="8"/>
        <v>4471.7</v>
      </c>
      <c r="H314" s="31">
        <v>4471700</v>
      </c>
      <c r="I314" s="32">
        <f t="shared" si="9"/>
        <v>4466.9711600000001</v>
      </c>
      <c r="J314" s="31">
        <v>4466971.16</v>
      </c>
      <c r="K314" s="7">
        <f>J314/H314*100</f>
        <v>99.894249614240664</v>
      </c>
      <c r="L314" s="9"/>
      <c r="M314" s="4"/>
      <c r="N314" s="3"/>
    </row>
    <row r="315" spans="1:14" ht="21" x14ac:dyDescent="0.2">
      <c r="A315" s="8"/>
      <c r="B315" s="27" t="s">
        <v>30</v>
      </c>
      <c r="C315" s="28" t="s">
        <v>7</v>
      </c>
      <c r="D315" s="29" t="s">
        <v>224</v>
      </c>
      <c r="E315" s="30" t="s">
        <v>230</v>
      </c>
      <c r="F315" s="28" t="s">
        <v>29</v>
      </c>
      <c r="G315" s="32">
        <f t="shared" si="8"/>
        <v>3411.63</v>
      </c>
      <c r="H315" s="31">
        <v>3411630</v>
      </c>
      <c r="I315" s="32">
        <f t="shared" si="9"/>
        <v>3411.6243399999998</v>
      </c>
      <c r="J315" s="31">
        <v>3411624.34</v>
      </c>
      <c r="K315" s="7">
        <f>J315/H315*100</f>
        <v>99.999834096897956</v>
      </c>
      <c r="L315" s="9"/>
      <c r="M315" s="4"/>
      <c r="N315" s="3"/>
    </row>
    <row r="316" spans="1:14" ht="42" x14ac:dyDescent="0.2">
      <c r="A316" s="8"/>
      <c r="B316" s="27" t="s">
        <v>26</v>
      </c>
      <c r="C316" s="28" t="s">
        <v>7</v>
      </c>
      <c r="D316" s="29" t="s">
        <v>224</v>
      </c>
      <c r="E316" s="30" t="s">
        <v>230</v>
      </c>
      <c r="F316" s="28" t="s">
        <v>25</v>
      </c>
      <c r="G316" s="32">
        <f t="shared" si="8"/>
        <v>1006.57</v>
      </c>
      <c r="H316" s="31">
        <v>1006570</v>
      </c>
      <c r="I316" s="32">
        <f t="shared" si="9"/>
        <v>1006.54429</v>
      </c>
      <c r="J316" s="31">
        <v>1006544.29</v>
      </c>
      <c r="K316" s="7">
        <f>J316/H316*100</f>
        <v>99.997445781217408</v>
      </c>
      <c r="L316" s="9"/>
      <c r="M316" s="4"/>
      <c r="N316" s="3"/>
    </row>
    <row r="317" spans="1:14" ht="31.5" x14ac:dyDescent="0.2">
      <c r="A317" s="8"/>
      <c r="B317" s="27" t="s">
        <v>24</v>
      </c>
      <c r="C317" s="28" t="s">
        <v>7</v>
      </c>
      <c r="D317" s="29" t="s">
        <v>224</v>
      </c>
      <c r="E317" s="30" t="s">
        <v>230</v>
      </c>
      <c r="F317" s="28" t="s">
        <v>21</v>
      </c>
      <c r="G317" s="32">
        <f t="shared" si="8"/>
        <v>53.5</v>
      </c>
      <c r="H317" s="31">
        <v>53500</v>
      </c>
      <c r="I317" s="32">
        <f t="shared" si="9"/>
        <v>48.802529999999997</v>
      </c>
      <c r="J317" s="31">
        <v>48802.53</v>
      </c>
      <c r="K317" s="7">
        <f>J317/H317*100</f>
        <v>91.219682242990658</v>
      </c>
      <c r="L317" s="9"/>
      <c r="M317" s="4"/>
      <c r="N317" s="3"/>
    </row>
    <row r="318" spans="1:14" ht="42" x14ac:dyDescent="0.2">
      <c r="A318" s="8"/>
      <c r="B318" s="27" t="s">
        <v>229</v>
      </c>
      <c r="C318" s="28" t="s">
        <v>7</v>
      </c>
      <c r="D318" s="29" t="s">
        <v>224</v>
      </c>
      <c r="E318" s="30" t="s">
        <v>228</v>
      </c>
      <c r="F318" s="28"/>
      <c r="G318" s="32">
        <f t="shared" si="8"/>
        <v>636.5</v>
      </c>
      <c r="H318" s="31">
        <v>636500</v>
      </c>
      <c r="I318" s="32">
        <f t="shared" si="9"/>
        <v>636.49469999999997</v>
      </c>
      <c r="J318" s="31">
        <v>636494.69999999995</v>
      </c>
      <c r="K318" s="7">
        <f>J318/H318*100</f>
        <v>99.999167321288283</v>
      </c>
      <c r="L318" s="9"/>
      <c r="M318" s="4"/>
      <c r="N318" s="3"/>
    </row>
    <row r="319" spans="1:14" ht="21" x14ac:dyDescent="0.2">
      <c r="A319" s="8"/>
      <c r="B319" s="27" t="s">
        <v>30</v>
      </c>
      <c r="C319" s="28" t="s">
        <v>7</v>
      </c>
      <c r="D319" s="29" t="s">
        <v>224</v>
      </c>
      <c r="E319" s="30" t="s">
        <v>228</v>
      </c>
      <c r="F319" s="28" t="s">
        <v>29</v>
      </c>
      <c r="G319" s="32">
        <f t="shared" si="8"/>
        <v>446.69425999999999</v>
      </c>
      <c r="H319" s="31">
        <v>446694.26</v>
      </c>
      <c r="I319" s="32">
        <f t="shared" si="9"/>
        <v>446.69022999999999</v>
      </c>
      <c r="J319" s="31">
        <v>446690.23</v>
      </c>
      <c r="K319" s="7">
        <f>J319/H319*100</f>
        <v>99.999097816927389</v>
      </c>
      <c r="L319" s="9"/>
      <c r="M319" s="4"/>
      <c r="N319" s="3"/>
    </row>
    <row r="320" spans="1:14" ht="42" x14ac:dyDescent="0.2">
      <c r="A320" s="8"/>
      <c r="B320" s="27" t="s">
        <v>26</v>
      </c>
      <c r="C320" s="28" t="s">
        <v>7</v>
      </c>
      <c r="D320" s="29" t="s">
        <v>224</v>
      </c>
      <c r="E320" s="30" t="s">
        <v>228</v>
      </c>
      <c r="F320" s="28" t="s">
        <v>25</v>
      </c>
      <c r="G320" s="32">
        <f t="shared" si="8"/>
        <v>133.69373999999999</v>
      </c>
      <c r="H320" s="31">
        <v>133693.74</v>
      </c>
      <c r="I320" s="32">
        <f t="shared" si="9"/>
        <v>133.69247000000001</v>
      </c>
      <c r="J320" s="31">
        <v>133692.47</v>
      </c>
      <c r="K320" s="7">
        <f>J320/H320*100</f>
        <v>99.999050067714464</v>
      </c>
      <c r="L320" s="9"/>
      <c r="M320" s="4" t="s">
        <v>0</v>
      </c>
      <c r="N320" s="3"/>
    </row>
    <row r="321" spans="1:14" ht="31.5" x14ac:dyDescent="0.2">
      <c r="A321" s="8"/>
      <c r="B321" s="27" t="s">
        <v>24</v>
      </c>
      <c r="C321" s="28" t="s">
        <v>7</v>
      </c>
      <c r="D321" s="29" t="s">
        <v>224</v>
      </c>
      <c r="E321" s="30" t="s">
        <v>228</v>
      </c>
      <c r="F321" s="28" t="s">
        <v>21</v>
      </c>
      <c r="G321" s="32">
        <f t="shared" si="8"/>
        <v>56.112000000000002</v>
      </c>
      <c r="H321" s="31">
        <v>56112</v>
      </c>
      <c r="I321" s="32">
        <f t="shared" si="9"/>
        <v>56.112000000000002</v>
      </c>
      <c r="J321" s="31">
        <v>56112</v>
      </c>
      <c r="K321" s="7">
        <f>J321/H321*100</f>
        <v>100</v>
      </c>
      <c r="L321" s="9"/>
      <c r="M321" s="4" t="s">
        <v>0</v>
      </c>
      <c r="N321" s="3"/>
    </row>
    <row r="322" spans="1:14" ht="21" x14ac:dyDescent="0.2">
      <c r="A322" s="8"/>
      <c r="B322" s="27" t="s">
        <v>227</v>
      </c>
      <c r="C322" s="28" t="s">
        <v>7</v>
      </c>
      <c r="D322" s="29" t="s">
        <v>224</v>
      </c>
      <c r="E322" s="30" t="s">
        <v>226</v>
      </c>
      <c r="F322" s="28"/>
      <c r="G322" s="32">
        <f t="shared" si="8"/>
        <v>644.20000000000005</v>
      </c>
      <c r="H322" s="31">
        <v>644200</v>
      </c>
      <c r="I322" s="32">
        <f t="shared" si="9"/>
        <v>616.30399999999997</v>
      </c>
      <c r="J322" s="31">
        <v>616304</v>
      </c>
      <c r="K322" s="7">
        <f>J322/H322*100</f>
        <v>95.669667805029491</v>
      </c>
      <c r="L322" s="9"/>
      <c r="M322" s="4" t="s">
        <v>0</v>
      </c>
      <c r="N322" s="3"/>
    </row>
    <row r="323" spans="1:14" x14ac:dyDescent="0.2">
      <c r="A323" s="8"/>
      <c r="B323" s="27" t="s">
        <v>225</v>
      </c>
      <c r="C323" s="28" t="s">
        <v>7</v>
      </c>
      <c r="D323" s="29" t="s">
        <v>224</v>
      </c>
      <c r="E323" s="30" t="s">
        <v>223</v>
      </c>
      <c r="F323" s="28"/>
      <c r="G323" s="32">
        <f t="shared" si="8"/>
        <v>644.20000000000005</v>
      </c>
      <c r="H323" s="31">
        <v>644200</v>
      </c>
      <c r="I323" s="32">
        <f t="shared" si="9"/>
        <v>616.30399999999997</v>
      </c>
      <c r="J323" s="31">
        <v>616304</v>
      </c>
      <c r="K323" s="7">
        <f>J323/H323*100</f>
        <v>95.669667805029491</v>
      </c>
      <c r="L323" s="9"/>
      <c r="M323" s="4" t="s">
        <v>0</v>
      </c>
      <c r="N323" s="3"/>
    </row>
    <row r="324" spans="1:14" ht="31.5" x14ac:dyDescent="0.2">
      <c r="A324" s="8"/>
      <c r="B324" s="27" t="s">
        <v>24</v>
      </c>
      <c r="C324" s="28" t="s">
        <v>7</v>
      </c>
      <c r="D324" s="29" t="s">
        <v>224</v>
      </c>
      <c r="E324" s="30" t="s">
        <v>223</v>
      </c>
      <c r="F324" s="28" t="s">
        <v>21</v>
      </c>
      <c r="G324" s="32">
        <f t="shared" si="8"/>
        <v>644.20000000000005</v>
      </c>
      <c r="H324" s="31">
        <v>644200</v>
      </c>
      <c r="I324" s="32">
        <f t="shared" si="9"/>
        <v>616.30399999999997</v>
      </c>
      <c r="J324" s="31">
        <v>616304</v>
      </c>
      <c r="K324" s="7">
        <f>J324/H324*100</f>
        <v>95.669667805029491</v>
      </c>
      <c r="L324" s="9"/>
      <c r="M324" s="4"/>
      <c r="N324" s="3"/>
    </row>
    <row r="325" spans="1:14" x14ac:dyDescent="0.2">
      <c r="A325" s="8"/>
      <c r="B325" s="27" t="s">
        <v>58</v>
      </c>
      <c r="C325" s="28" t="s">
        <v>7</v>
      </c>
      <c r="D325" s="29" t="s">
        <v>57</v>
      </c>
      <c r="E325" s="30"/>
      <c r="F325" s="28"/>
      <c r="G325" s="32">
        <f t="shared" si="8"/>
        <v>1656.9</v>
      </c>
      <c r="H325" s="31">
        <v>1656900</v>
      </c>
      <c r="I325" s="32">
        <f t="shared" si="9"/>
        <v>1656.9</v>
      </c>
      <c r="J325" s="31">
        <v>1656900</v>
      </c>
      <c r="K325" s="7">
        <f>J325/H325*100</f>
        <v>100</v>
      </c>
      <c r="L325" s="9"/>
      <c r="M325" s="4" t="s">
        <v>0</v>
      </c>
      <c r="N325" s="3"/>
    </row>
    <row r="326" spans="1:14" x14ac:dyDescent="0.2">
      <c r="A326" s="8"/>
      <c r="B326" s="27" t="s">
        <v>56</v>
      </c>
      <c r="C326" s="28" t="s">
        <v>7</v>
      </c>
      <c r="D326" s="29" t="s">
        <v>45</v>
      </c>
      <c r="E326" s="30"/>
      <c r="F326" s="28"/>
      <c r="G326" s="32">
        <f t="shared" si="8"/>
        <v>1656.9</v>
      </c>
      <c r="H326" s="31">
        <v>1656900</v>
      </c>
      <c r="I326" s="32">
        <f t="shared" si="9"/>
        <v>1656.9</v>
      </c>
      <c r="J326" s="31">
        <v>1656900</v>
      </c>
      <c r="K326" s="7">
        <f>J326/H326*100</f>
        <v>100</v>
      </c>
      <c r="L326" s="9"/>
      <c r="M326" s="4"/>
      <c r="N326" s="3"/>
    </row>
    <row r="327" spans="1:14" ht="21" x14ac:dyDescent="0.2">
      <c r="A327" s="8"/>
      <c r="B327" s="27" t="s">
        <v>511</v>
      </c>
      <c r="C327" s="28" t="s">
        <v>7</v>
      </c>
      <c r="D327" s="29" t="s">
        <v>45</v>
      </c>
      <c r="E327" s="30" t="s">
        <v>222</v>
      </c>
      <c r="F327" s="28"/>
      <c r="G327" s="32">
        <f t="shared" si="8"/>
        <v>1656.9</v>
      </c>
      <c r="H327" s="31">
        <v>1656900</v>
      </c>
      <c r="I327" s="32">
        <f t="shared" si="9"/>
        <v>1656.9</v>
      </c>
      <c r="J327" s="31">
        <v>1656900</v>
      </c>
      <c r="K327" s="7">
        <f>J327/H327*100</f>
        <v>100</v>
      </c>
      <c r="L327" s="9"/>
      <c r="M327" s="4"/>
      <c r="N327" s="3"/>
    </row>
    <row r="328" spans="1:14" x14ac:dyDescent="0.2">
      <c r="A328" s="8"/>
      <c r="B328" s="27" t="s">
        <v>221</v>
      </c>
      <c r="C328" s="28" t="s">
        <v>7</v>
      </c>
      <c r="D328" s="29" t="s">
        <v>45</v>
      </c>
      <c r="E328" s="30" t="s">
        <v>220</v>
      </c>
      <c r="F328" s="28"/>
      <c r="G328" s="32">
        <f t="shared" si="8"/>
        <v>1656.9</v>
      </c>
      <c r="H328" s="31">
        <v>1656900</v>
      </c>
      <c r="I328" s="32">
        <f t="shared" si="9"/>
        <v>1656.9</v>
      </c>
      <c r="J328" s="31">
        <v>1656900</v>
      </c>
      <c r="K328" s="7">
        <f>J328/H328*100</f>
        <v>100</v>
      </c>
      <c r="L328" s="9"/>
      <c r="M328" s="4"/>
      <c r="N328" s="3"/>
    </row>
    <row r="329" spans="1:14" ht="21" x14ac:dyDescent="0.2">
      <c r="A329" s="8"/>
      <c r="B329" s="27" t="s">
        <v>219</v>
      </c>
      <c r="C329" s="28" t="s">
        <v>7</v>
      </c>
      <c r="D329" s="29" t="s">
        <v>45</v>
      </c>
      <c r="E329" s="30" t="s">
        <v>217</v>
      </c>
      <c r="F329" s="28"/>
      <c r="G329" s="32">
        <f t="shared" si="8"/>
        <v>1656.9</v>
      </c>
      <c r="H329" s="31">
        <v>1656900</v>
      </c>
      <c r="I329" s="32">
        <f t="shared" si="9"/>
        <v>1656.9</v>
      </c>
      <c r="J329" s="31">
        <v>1656900</v>
      </c>
      <c r="K329" s="7">
        <f>J329/H329*100</f>
        <v>100</v>
      </c>
      <c r="L329" s="9"/>
      <c r="M329" s="4"/>
      <c r="N329" s="3"/>
    </row>
    <row r="330" spans="1:14" x14ac:dyDescent="0.2">
      <c r="A330" s="8"/>
      <c r="B330" s="27" t="s">
        <v>218</v>
      </c>
      <c r="C330" s="28" t="s">
        <v>7</v>
      </c>
      <c r="D330" s="29" t="s">
        <v>45</v>
      </c>
      <c r="E330" s="30" t="s">
        <v>217</v>
      </c>
      <c r="F330" s="28" t="s">
        <v>11</v>
      </c>
      <c r="G330" s="32">
        <f t="shared" si="8"/>
        <v>1656.9</v>
      </c>
      <c r="H330" s="31">
        <v>1656900</v>
      </c>
      <c r="I330" s="32">
        <f t="shared" si="9"/>
        <v>1656.9</v>
      </c>
      <c r="J330" s="31">
        <v>1656900</v>
      </c>
      <c r="K330" s="7">
        <f>J330/H330*100</f>
        <v>100</v>
      </c>
      <c r="L330" s="9"/>
      <c r="M330" s="4"/>
      <c r="N330" s="3"/>
    </row>
    <row r="331" spans="1:14" ht="31.5" x14ac:dyDescent="0.2">
      <c r="A331" s="8"/>
      <c r="B331" s="27" t="s">
        <v>216</v>
      </c>
      <c r="C331" s="28" t="s">
        <v>10</v>
      </c>
      <c r="D331" s="29"/>
      <c r="E331" s="30"/>
      <c r="F331" s="28"/>
      <c r="G331" s="32">
        <f t="shared" si="8"/>
        <v>10107.299999999999</v>
      </c>
      <c r="H331" s="31">
        <v>10107300</v>
      </c>
      <c r="I331" s="32">
        <f t="shared" si="9"/>
        <v>9995.9156199999998</v>
      </c>
      <c r="J331" s="31">
        <v>9995915.6199999992</v>
      </c>
      <c r="K331" s="7">
        <f>J331/H331*100</f>
        <v>98.897980865315162</v>
      </c>
      <c r="L331" s="9"/>
      <c r="M331" s="4"/>
      <c r="N331" s="3"/>
    </row>
    <row r="332" spans="1:14" x14ac:dyDescent="0.2">
      <c r="A332" s="8"/>
      <c r="B332" s="27" t="s">
        <v>215</v>
      </c>
      <c r="C332" s="28" t="s">
        <v>10</v>
      </c>
      <c r="D332" s="29" t="s">
        <v>214</v>
      </c>
      <c r="E332" s="30"/>
      <c r="F332" s="28"/>
      <c r="G332" s="32">
        <f t="shared" si="8"/>
        <v>9057.2999999999993</v>
      </c>
      <c r="H332" s="31">
        <v>9057300</v>
      </c>
      <c r="I332" s="32">
        <f t="shared" si="9"/>
        <v>9056.9882399999988</v>
      </c>
      <c r="J332" s="31">
        <v>9056988.2399999984</v>
      </c>
      <c r="K332" s="7">
        <f>J332/H332*100</f>
        <v>99.996557914610293</v>
      </c>
      <c r="L332" s="9"/>
      <c r="M332" s="4"/>
      <c r="N332" s="3"/>
    </row>
    <row r="333" spans="1:14" x14ac:dyDescent="0.2">
      <c r="A333" s="8"/>
      <c r="B333" s="27" t="s">
        <v>213</v>
      </c>
      <c r="C333" s="28" t="s">
        <v>10</v>
      </c>
      <c r="D333" s="29" t="s">
        <v>208</v>
      </c>
      <c r="E333" s="30"/>
      <c r="F333" s="28"/>
      <c r="G333" s="32">
        <f t="shared" si="8"/>
        <v>9057.2999999999993</v>
      </c>
      <c r="H333" s="31">
        <v>9057300</v>
      </c>
      <c r="I333" s="32">
        <f t="shared" si="9"/>
        <v>9056.9882399999988</v>
      </c>
      <c r="J333" s="31">
        <v>9056988.2399999984</v>
      </c>
      <c r="K333" s="7">
        <f>J333/H333*100</f>
        <v>99.996557914610293</v>
      </c>
      <c r="L333" s="9"/>
      <c r="M333" s="4" t="s">
        <v>0</v>
      </c>
      <c r="N333" s="3"/>
    </row>
    <row r="334" spans="1:14" ht="21" x14ac:dyDescent="0.2">
      <c r="A334" s="8"/>
      <c r="B334" s="27" t="s">
        <v>512</v>
      </c>
      <c r="C334" s="28" t="s">
        <v>10</v>
      </c>
      <c r="D334" s="29" t="s">
        <v>208</v>
      </c>
      <c r="E334" s="30" t="s">
        <v>513</v>
      </c>
      <c r="F334" s="28"/>
      <c r="G334" s="32">
        <f t="shared" si="8"/>
        <v>9057.2999999999993</v>
      </c>
      <c r="H334" s="31">
        <v>9057300</v>
      </c>
      <c r="I334" s="32">
        <f t="shared" si="9"/>
        <v>9056.9882399999988</v>
      </c>
      <c r="J334" s="31">
        <v>9056988.2399999984</v>
      </c>
      <c r="K334" s="7">
        <f>J334/H334*100</f>
        <v>99.996557914610293</v>
      </c>
      <c r="L334" s="9"/>
      <c r="M334" s="4" t="s">
        <v>0</v>
      </c>
      <c r="N334" s="3"/>
    </row>
    <row r="335" spans="1:14" ht="21" x14ac:dyDescent="0.2">
      <c r="A335" s="8"/>
      <c r="B335" s="27" t="s">
        <v>514</v>
      </c>
      <c r="C335" s="28" t="s">
        <v>10</v>
      </c>
      <c r="D335" s="29" t="s">
        <v>208</v>
      </c>
      <c r="E335" s="30" t="s">
        <v>515</v>
      </c>
      <c r="F335" s="28"/>
      <c r="G335" s="32">
        <f t="shared" si="8"/>
        <v>9057.2999999999993</v>
      </c>
      <c r="H335" s="31">
        <v>9057300</v>
      </c>
      <c r="I335" s="32">
        <f t="shared" si="9"/>
        <v>9056.9882399999988</v>
      </c>
      <c r="J335" s="31">
        <v>9056988.2399999984</v>
      </c>
      <c r="K335" s="7">
        <f>J335/H335*100</f>
        <v>99.996557914610293</v>
      </c>
      <c r="L335" s="9"/>
      <c r="M335" s="4"/>
      <c r="N335" s="3"/>
    </row>
    <row r="336" spans="1:14" ht="21" x14ac:dyDescent="0.2">
      <c r="A336" s="8"/>
      <c r="B336" s="27" t="s">
        <v>70</v>
      </c>
      <c r="C336" s="28" t="s">
        <v>10</v>
      </c>
      <c r="D336" s="29" t="s">
        <v>208</v>
      </c>
      <c r="E336" s="30" t="s">
        <v>516</v>
      </c>
      <c r="F336" s="28"/>
      <c r="G336" s="32">
        <f t="shared" ref="G336:G399" si="10">H336/1000</f>
        <v>9057.2999999999993</v>
      </c>
      <c r="H336" s="31">
        <v>9057300</v>
      </c>
      <c r="I336" s="32">
        <f t="shared" ref="I336:I399" si="11">J336/1000</f>
        <v>9056.9882399999988</v>
      </c>
      <c r="J336" s="31">
        <v>9056988.2399999984</v>
      </c>
      <c r="K336" s="7">
        <f>J336/H336*100</f>
        <v>99.996557914610293</v>
      </c>
      <c r="L336" s="9"/>
      <c r="M336" s="4" t="s">
        <v>0</v>
      </c>
      <c r="N336" s="3"/>
    </row>
    <row r="337" spans="1:14" ht="21" x14ac:dyDescent="0.2">
      <c r="A337" s="8"/>
      <c r="B337" s="27" t="s">
        <v>30</v>
      </c>
      <c r="C337" s="28" t="s">
        <v>10</v>
      </c>
      <c r="D337" s="29" t="s">
        <v>208</v>
      </c>
      <c r="E337" s="30" t="s">
        <v>516</v>
      </c>
      <c r="F337" s="28" t="s">
        <v>29</v>
      </c>
      <c r="G337" s="32">
        <f t="shared" si="10"/>
        <v>6794.8</v>
      </c>
      <c r="H337" s="31">
        <v>6794800</v>
      </c>
      <c r="I337" s="32">
        <f t="shared" si="11"/>
        <v>6794.7419600000003</v>
      </c>
      <c r="J337" s="31">
        <v>6794741.96</v>
      </c>
      <c r="K337" s="7">
        <f>J337/H337*100</f>
        <v>99.999145817389774</v>
      </c>
      <c r="L337" s="9"/>
      <c r="M337" s="4" t="s">
        <v>0</v>
      </c>
      <c r="N337" s="3"/>
    </row>
    <row r="338" spans="1:14" ht="42" x14ac:dyDescent="0.2">
      <c r="A338" s="8"/>
      <c r="B338" s="27" t="s">
        <v>26</v>
      </c>
      <c r="C338" s="28" t="s">
        <v>10</v>
      </c>
      <c r="D338" s="29" t="s">
        <v>208</v>
      </c>
      <c r="E338" s="30" t="s">
        <v>516</v>
      </c>
      <c r="F338" s="28" t="s">
        <v>25</v>
      </c>
      <c r="G338" s="32">
        <f t="shared" si="10"/>
        <v>2017.3</v>
      </c>
      <c r="H338" s="31">
        <v>2017300</v>
      </c>
      <c r="I338" s="32">
        <f t="shared" si="11"/>
        <v>2017.14266</v>
      </c>
      <c r="J338" s="31">
        <v>2017142.66</v>
      </c>
      <c r="K338" s="7">
        <f>J338/H338*100</f>
        <v>99.992200465969361</v>
      </c>
      <c r="L338" s="9"/>
      <c r="M338" s="4"/>
      <c r="N338" s="3"/>
    </row>
    <row r="339" spans="1:14" ht="31.5" x14ac:dyDescent="0.2">
      <c r="A339" s="8"/>
      <c r="B339" s="27" t="s">
        <v>24</v>
      </c>
      <c r="C339" s="28" t="s">
        <v>10</v>
      </c>
      <c r="D339" s="29" t="s">
        <v>208</v>
      </c>
      <c r="E339" s="30" t="s">
        <v>516</v>
      </c>
      <c r="F339" s="28" t="s">
        <v>21</v>
      </c>
      <c r="G339" s="32">
        <f t="shared" si="10"/>
        <v>245.2</v>
      </c>
      <c r="H339" s="31">
        <v>245200</v>
      </c>
      <c r="I339" s="32">
        <f t="shared" si="11"/>
        <v>245.10362000000001</v>
      </c>
      <c r="J339" s="31">
        <v>245103.62</v>
      </c>
      <c r="K339" s="7">
        <f>J339/H339*100</f>
        <v>99.960693311582389</v>
      </c>
      <c r="L339" s="9"/>
      <c r="M339" s="4"/>
      <c r="N339" s="3"/>
    </row>
    <row r="340" spans="1:14" x14ac:dyDescent="0.2">
      <c r="A340" s="8"/>
      <c r="B340" s="27" t="s">
        <v>265</v>
      </c>
      <c r="C340" s="28" t="s">
        <v>10</v>
      </c>
      <c r="D340" s="29" t="s">
        <v>264</v>
      </c>
      <c r="E340" s="30"/>
      <c r="F340" s="28"/>
      <c r="G340" s="32">
        <f t="shared" si="10"/>
        <v>1050</v>
      </c>
      <c r="H340" s="31">
        <v>1050000</v>
      </c>
      <c r="I340" s="32">
        <f t="shared" si="11"/>
        <v>938.92737999999997</v>
      </c>
      <c r="J340" s="31">
        <v>938927.38</v>
      </c>
      <c r="K340" s="7">
        <f>J340/H340*100</f>
        <v>89.421655238095241</v>
      </c>
      <c r="L340" s="9"/>
      <c r="M340" s="4" t="s">
        <v>0</v>
      </c>
      <c r="N340" s="3"/>
    </row>
    <row r="341" spans="1:14" ht="21" x14ac:dyDescent="0.2">
      <c r="A341" s="8"/>
      <c r="B341" s="27" t="s">
        <v>263</v>
      </c>
      <c r="C341" s="28" t="s">
        <v>10</v>
      </c>
      <c r="D341" s="29" t="s">
        <v>259</v>
      </c>
      <c r="E341" s="30"/>
      <c r="F341" s="28"/>
      <c r="G341" s="32">
        <f t="shared" si="10"/>
        <v>1050</v>
      </c>
      <c r="H341" s="31">
        <v>1050000</v>
      </c>
      <c r="I341" s="32">
        <f t="shared" si="11"/>
        <v>938.92737999999997</v>
      </c>
      <c r="J341" s="31">
        <v>938927.38</v>
      </c>
      <c r="K341" s="7">
        <f>J341/H341*100</f>
        <v>89.421655238095241</v>
      </c>
      <c r="L341" s="9"/>
      <c r="M341" s="4" t="s">
        <v>0</v>
      </c>
      <c r="N341" s="3"/>
    </row>
    <row r="342" spans="1:14" ht="21" x14ac:dyDescent="0.2">
      <c r="A342" s="8"/>
      <c r="B342" s="27" t="s">
        <v>512</v>
      </c>
      <c r="C342" s="28" t="s">
        <v>10</v>
      </c>
      <c r="D342" s="29" t="s">
        <v>259</v>
      </c>
      <c r="E342" s="30" t="s">
        <v>513</v>
      </c>
      <c r="F342" s="28"/>
      <c r="G342" s="32">
        <f t="shared" si="10"/>
        <v>1050</v>
      </c>
      <c r="H342" s="31">
        <v>1050000</v>
      </c>
      <c r="I342" s="32">
        <f t="shared" si="11"/>
        <v>938.92737999999997</v>
      </c>
      <c r="J342" s="31">
        <v>938927.38</v>
      </c>
      <c r="K342" s="7">
        <f>J342/H342*100</f>
        <v>89.421655238095241</v>
      </c>
      <c r="L342" s="9"/>
      <c r="M342" s="4"/>
      <c r="N342" s="3"/>
    </row>
    <row r="343" spans="1:14" ht="21" x14ac:dyDescent="0.2">
      <c r="A343" s="8"/>
      <c r="B343" s="27" t="s">
        <v>517</v>
      </c>
      <c r="C343" s="28" t="s">
        <v>10</v>
      </c>
      <c r="D343" s="29" t="s">
        <v>259</v>
      </c>
      <c r="E343" s="30" t="s">
        <v>518</v>
      </c>
      <c r="F343" s="28"/>
      <c r="G343" s="32">
        <f t="shared" si="10"/>
        <v>1050</v>
      </c>
      <c r="H343" s="31">
        <v>1050000</v>
      </c>
      <c r="I343" s="32">
        <f t="shared" si="11"/>
        <v>938.92737999999997</v>
      </c>
      <c r="J343" s="31">
        <v>938927.38</v>
      </c>
      <c r="K343" s="7">
        <f>J343/H343*100</f>
        <v>89.421655238095241</v>
      </c>
      <c r="L343" s="9"/>
      <c r="M343" s="4" t="s">
        <v>0</v>
      </c>
      <c r="N343" s="3"/>
    </row>
    <row r="344" spans="1:14" ht="31.5" x14ac:dyDescent="0.2">
      <c r="A344" s="8"/>
      <c r="B344" s="27" t="s">
        <v>209</v>
      </c>
      <c r="C344" s="28" t="s">
        <v>10</v>
      </c>
      <c r="D344" s="29" t="s">
        <v>259</v>
      </c>
      <c r="E344" s="30" t="s">
        <v>519</v>
      </c>
      <c r="F344" s="28"/>
      <c r="G344" s="32">
        <f t="shared" si="10"/>
        <v>1050</v>
      </c>
      <c r="H344" s="31">
        <v>1050000</v>
      </c>
      <c r="I344" s="32">
        <f t="shared" si="11"/>
        <v>938.92737999999997</v>
      </c>
      <c r="J344" s="31">
        <v>938927.38</v>
      </c>
      <c r="K344" s="7">
        <f>J344/H344*100</f>
        <v>89.421655238095241</v>
      </c>
      <c r="L344" s="9"/>
      <c r="M344" s="4"/>
      <c r="N344" s="3"/>
    </row>
    <row r="345" spans="1:14" ht="31.5" x14ac:dyDescent="0.2">
      <c r="A345" s="8"/>
      <c r="B345" s="27" t="s">
        <v>24</v>
      </c>
      <c r="C345" s="28" t="s">
        <v>10</v>
      </c>
      <c r="D345" s="29" t="s">
        <v>259</v>
      </c>
      <c r="E345" s="30" t="s">
        <v>519</v>
      </c>
      <c r="F345" s="28" t="s">
        <v>21</v>
      </c>
      <c r="G345" s="32">
        <f t="shared" si="10"/>
        <v>1050</v>
      </c>
      <c r="H345" s="31">
        <v>1050000</v>
      </c>
      <c r="I345" s="32">
        <f t="shared" si="11"/>
        <v>938.92737999999997</v>
      </c>
      <c r="J345" s="31">
        <v>938927.38</v>
      </c>
      <c r="K345" s="7">
        <f>J345/H345*100</f>
        <v>89.421655238095241</v>
      </c>
      <c r="L345" s="9"/>
      <c r="M345" s="4" t="s">
        <v>0</v>
      </c>
      <c r="N345" s="3"/>
    </row>
    <row r="346" spans="1:14" ht="31.5" x14ac:dyDescent="0.2">
      <c r="A346" s="8"/>
      <c r="B346" s="27" t="s">
        <v>207</v>
      </c>
      <c r="C346" s="28" t="s">
        <v>2</v>
      </c>
      <c r="D346" s="29"/>
      <c r="E346" s="30"/>
      <c r="F346" s="28"/>
      <c r="G346" s="32">
        <f t="shared" si="10"/>
        <v>769034.24800000002</v>
      </c>
      <c r="H346" s="31">
        <v>769034248</v>
      </c>
      <c r="I346" s="32">
        <f t="shared" si="11"/>
        <v>766263.17426999996</v>
      </c>
      <c r="J346" s="31">
        <v>766263174.26999998</v>
      </c>
      <c r="K346" s="7">
        <f>J346/H346*100</f>
        <v>99.639668358437007</v>
      </c>
      <c r="L346" s="9"/>
      <c r="M346" s="4" t="s">
        <v>0</v>
      </c>
      <c r="N346" s="3"/>
    </row>
    <row r="347" spans="1:14" x14ac:dyDescent="0.2">
      <c r="A347" s="8"/>
      <c r="B347" s="27" t="s">
        <v>66</v>
      </c>
      <c r="C347" s="28" t="s">
        <v>2</v>
      </c>
      <c r="D347" s="29" t="s">
        <v>65</v>
      </c>
      <c r="E347" s="30"/>
      <c r="F347" s="28"/>
      <c r="G347" s="32">
        <f t="shared" si="10"/>
        <v>763672.94799999997</v>
      </c>
      <c r="H347" s="31">
        <v>763672948</v>
      </c>
      <c r="I347" s="32">
        <f t="shared" si="11"/>
        <v>762389.77685999998</v>
      </c>
      <c r="J347" s="31">
        <v>762389776.86000001</v>
      </c>
      <c r="K347" s="7">
        <f>J347/H347*100</f>
        <v>99.831973733865993</v>
      </c>
      <c r="L347" s="9"/>
      <c r="M347" s="4"/>
      <c r="N347" s="3"/>
    </row>
    <row r="348" spans="1:14" x14ac:dyDescent="0.2">
      <c r="A348" s="8"/>
      <c r="B348" s="27" t="s">
        <v>206</v>
      </c>
      <c r="C348" s="28" t="s">
        <v>2</v>
      </c>
      <c r="D348" s="29" t="s">
        <v>201</v>
      </c>
      <c r="E348" s="30"/>
      <c r="F348" s="28"/>
      <c r="G348" s="32">
        <f t="shared" si="10"/>
        <v>249388.00099999999</v>
      </c>
      <c r="H348" s="31">
        <v>249388001</v>
      </c>
      <c r="I348" s="32">
        <f t="shared" si="11"/>
        <v>249388.00099999999</v>
      </c>
      <c r="J348" s="31">
        <v>249388001</v>
      </c>
      <c r="K348" s="7">
        <f>J348/H348*100</f>
        <v>100</v>
      </c>
      <c r="L348" s="9"/>
      <c r="M348" s="4" t="s">
        <v>0</v>
      </c>
      <c r="N348" s="3"/>
    </row>
    <row r="349" spans="1:14" ht="31.5" x14ac:dyDescent="0.2">
      <c r="A349" s="8"/>
      <c r="B349" s="27" t="s">
        <v>472</v>
      </c>
      <c r="C349" s="28" t="s">
        <v>2</v>
      </c>
      <c r="D349" s="29" t="s">
        <v>201</v>
      </c>
      <c r="E349" s="30" t="s">
        <v>169</v>
      </c>
      <c r="F349" s="28"/>
      <c r="G349" s="32">
        <f t="shared" si="10"/>
        <v>234820.96100000001</v>
      </c>
      <c r="H349" s="31">
        <v>234820961</v>
      </c>
      <c r="I349" s="32">
        <f t="shared" si="11"/>
        <v>234820.96100000001</v>
      </c>
      <c r="J349" s="31">
        <v>234820961</v>
      </c>
      <c r="K349" s="7">
        <f>J349/H349*100</f>
        <v>100</v>
      </c>
      <c r="L349" s="9"/>
      <c r="M349" s="4"/>
      <c r="N349" s="3"/>
    </row>
    <row r="350" spans="1:14" ht="21" x14ac:dyDescent="0.2">
      <c r="A350" s="8"/>
      <c r="B350" s="27" t="s">
        <v>168</v>
      </c>
      <c r="C350" s="28" t="s">
        <v>2</v>
      </c>
      <c r="D350" s="29" t="s">
        <v>201</v>
      </c>
      <c r="E350" s="30" t="s">
        <v>167</v>
      </c>
      <c r="F350" s="28"/>
      <c r="G350" s="32">
        <f t="shared" si="10"/>
        <v>234820.96100000001</v>
      </c>
      <c r="H350" s="31">
        <v>234820961</v>
      </c>
      <c r="I350" s="32">
        <f t="shared" si="11"/>
        <v>234820.96100000001</v>
      </c>
      <c r="J350" s="31">
        <v>234820961</v>
      </c>
      <c r="K350" s="7">
        <f>J350/H350*100</f>
        <v>100</v>
      </c>
      <c r="L350" s="9"/>
      <c r="M350" s="4"/>
      <c r="N350" s="3"/>
    </row>
    <row r="351" spans="1:14" ht="42" x14ac:dyDescent="0.2">
      <c r="A351" s="8"/>
      <c r="B351" s="27" t="s">
        <v>176</v>
      </c>
      <c r="C351" s="28" t="s">
        <v>2</v>
      </c>
      <c r="D351" s="29" t="s">
        <v>201</v>
      </c>
      <c r="E351" s="30" t="s">
        <v>175</v>
      </c>
      <c r="F351" s="28"/>
      <c r="G351" s="32">
        <f t="shared" si="10"/>
        <v>224833.3</v>
      </c>
      <c r="H351" s="31">
        <v>224833300</v>
      </c>
      <c r="I351" s="32">
        <f t="shared" si="11"/>
        <v>224833.3</v>
      </c>
      <c r="J351" s="31">
        <v>224833300</v>
      </c>
      <c r="K351" s="7">
        <f>J351/H351*100</f>
        <v>100</v>
      </c>
      <c r="L351" s="9"/>
      <c r="M351" s="4"/>
      <c r="N351" s="3"/>
    </row>
    <row r="352" spans="1:14" ht="21" x14ac:dyDescent="0.2">
      <c r="A352" s="8"/>
      <c r="B352" s="27" t="s">
        <v>88</v>
      </c>
      <c r="C352" s="28" t="s">
        <v>2</v>
      </c>
      <c r="D352" s="29" t="s">
        <v>201</v>
      </c>
      <c r="E352" s="30" t="s">
        <v>174</v>
      </c>
      <c r="F352" s="28"/>
      <c r="G352" s="32">
        <f t="shared" si="10"/>
        <v>59460.7</v>
      </c>
      <c r="H352" s="31">
        <v>59460700</v>
      </c>
      <c r="I352" s="32">
        <f t="shared" si="11"/>
        <v>59460.7</v>
      </c>
      <c r="J352" s="31">
        <v>59460700</v>
      </c>
      <c r="K352" s="7">
        <f>J352/H352*100</f>
        <v>100</v>
      </c>
      <c r="L352" s="9"/>
      <c r="M352" s="4" t="s">
        <v>0</v>
      </c>
      <c r="N352" s="3"/>
    </row>
    <row r="353" spans="1:14" ht="52.5" x14ac:dyDescent="0.2">
      <c r="A353" s="8"/>
      <c r="B353" s="27" t="s">
        <v>160</v>
      </c>
      <c r="C353" s="28" t="s">
        <v>2</v>
      </c>
      <c r="D353" s="29" t="s">
        <v>201</v>
      </c>
      <c r="E353" s="30" t="s">
        <v>174</v>
      </c>
      <c r="F353" s="28" t="s">
        <v>159</v>
      </c>
      <c r="G353" s="32">
        <f t="shared" si="10"/>
        <v>37771.449999999997</v>
      </c>
      <c r="H353" s="31">
        <v>37771450</v>
      </c>
      <c r="I353" s="32">
        <f t="shared" si="11"/>
        <v>37771.449999999997</v>
      </c>
      <c r="J353" s="31">
        <v>37771450</v>
      </c>
      <c r="K353" s="7">
        <f>J353/H353*100</f>
        <v>100</v>
      </c>
      <c r="L353" s="9"/>
      <c r="M353" s="4" t="s">
        <v>0</v>
      </c>
      <c r="N353" s="3"/>
    </row>
    <row r="354" spans="1:14" ht="52.5" x14ac:dyDescent="0.2">
      <c r="A354" s="8"/>
      <c r="B354" s="27" t="s">
        <v>182</v>
      </c>
      <c r="C354" s="28" t="s">
        <v>2</v>
      </c>
      <c r="D354" s="29" t="s">
        <v>201</v>
      </c>
      <c r="E354" s="30" t="s">
        <v>174</v>
      </c>
      <c r="F354" s="28" t="s">
        <v>181</v>
      </c>
      <c r="G354" s="32">
        <f t="shared" si="10"/>
        <v>21689.25</v>
      </c>
      <c r="H354" s="31">
        <v>21689250</v>
      </c>
      <c r="I354" s="32">
        <f t="shared" si="11"/>
        <v>21689.25</v>
      </c>
      <c r="J354" s="31">
        <v>21689250</v>
      </c>
      <c r="K354" s="7">
        <f>J354/H354*100</f>
        <v>100</v>
      </c>
      <c r="L354" s="9"/>
      <c r="M354" s="4"/>
      <c r="N354" s="3"/>
    </row>
    <row r="355" spans="1:14" ht="31.5" x14ac:dyDescent="0.2">
      <c r="A355" s="8"/>
      <c r="B355" s="27" t="s">
        <v>173</v>
      </c>
      <c r="C355" s="28" t="s">
        <v>2</v>
      </c>
      <c r="D355" s="29" t="s">
        <v>201</v>
      </c>
      <c r="E355" s="30" t="s">
        <v>172</v>
      </c>
      <c r="F355" s="28"/>
      <c r="G355" s="32">
        <f t="shared" si="10"/>
        <v>165372.6</v>
      </c>
      <c r="H355" s="31">
        <v>165372600</v>
      </c>
      <c r="I355" s="32">
        <f t="shared" si="11"/>
        <v>165372.6</v>
      </c>
      <c r="J355" s="31">
        <v>165372600</v>
      </c>
      <c r="K355" s="7">
        <f>J355/H355*100</f>
        <v>100</v>
      </c>
      <c r="L355" s="9"/>
      <c r="M355" s="4"/>
      <c r="N355" s="3"/>
    </row>
    <row r="356" spans="1:14" ht="52.5" x14ac:dyDescent="0.2">
      <c r="A356" s="8"/>
      <c r="B356" s="27" t="s">
        <v>160</v>
      </c>
      <c r="C356" s="28" t="s">
        <v>2</v>
      </c>
      <c r="D356" s="29" t="s">
        <v>201</v>
      </c>
      <c r="E356" s="30" t="s">
        <v>172</v>
      </c>
      <c r="F356" s="28" t="s">
        <v>159</v>
      </c>
      <c r="G356" s="32">
        <f t="shared" si="10"/>
        <v>101675.226</v>
      </c>
      <c r="H356" s="31">
        <v>101675226</v>
      </c>
      <c r="I356" s="32">
        <f t="shared" si="11"/>
        <v>101675.226</v>
      </c>
      <c r="J356" s="31">
        <v>101675226</v>
      </c>
      <c r="K356" s="7">
        <f>J356/H356*100</f>
        <v>100</v>
      </c>
      <c r="L356" s="9"/>
      <c r="M356" s="4"/>
      <c r="N356" s="3"/>
    </row>
    <row r="357" spans="1:14" ht="52.5" x14ac:dyDescent="0.2">
      <c r="A357" s="8"/>
      <c r="B357" s="27" t="s">
        <v>182</v>
      </c>
      <c r="C357" s="28" t="s">
        <v>2</v>
      </c>
      <c r="D357" s="29" t="s">
        <v>201</v>
      </c>
      <c r="E357" s="30" t="s">
        <v>172</v>
      </c>
      <c r="F357" s="28" t="s">
        <v>181</v>
      </c>
      <c r="G357" s="32">
        <f t="shared" si="10"/>
        <v>63697.374000000003</v>
      </c>
      <c r="H357" s="31">
        <v>63697374</v>
      </c>
      <c r="I357" s="32">
        <f t="shared" si="11"/>
        <v>63697.374000000003</v>
      </c>
      <c r="J357" s="31">
        <v>63697374</v>
      </c>
      <c r="K357" s="7">
        <f>J357/H357*100</f>
        <v>100</v>
      </c>
      <c r="L357" s="9"/>
      <c r="M357" s="4" t="s">
        <v>0</v>
      </c>
      <c r="N357" s="3"/>
    </row>
    <row r="358" spans="1:14" x14ac:dyDescent="0.2">
      <c r="A358" s="8"/>
      <c r="B358" s="27" t="s">
        <v>166</v>
      </c>
      <c r="C358" s="28" t="s">
        <v>2</v>
      </c>
      <c r="D358" s="29" t="s">
        <v>201</v>
      </c>
      <c r="E358" s="30" t="s">
        <v>165</v>
      </c>
      <c r="F358" s="28"/>
      <c r="G358" s="32">
        <f t="shared" si="10"/>
        <v>9987.6610000000001</v>
      </c>
      <c r="H358" s="31">
        <v>9987661</v>
      </c>
      <c r="I358" s="32">
        <f t="shared" si="11"/>
        <v>9987.6610000000001</v>
      </c>
      <c r="J358" s="31">
        <v>9987661</v>
      </c>
      <c r="K358" s="7">
        <f>J358/H358*100</f>
        <v>100</v>
      </c>
      <c r="L358" s="9"/>
      <c r="M358" s="4"/>
      <c r="N358" s="3"/>
    </row>
    <row r="359" spans="1:14" ht="21" x14ac:dyDescent="0.2">
      <c r="A359" s="8"/>
      <c r="B359" s="27" t="s">
        <v>202</v>
      </c>
      <c r="C359" s="28" t="s">
        <v>2</v>
      </c>
      <c r="D359" s="29" t="s">
        <v>201</v>
      </c>
      <c r="E359" s="30" t="s">
        <v>205</v>
      </c>
      <c r="F359" s="28"/>
      <c r="G359" s="32">
        <f t="shared" si="10"/>
        <v>4200.9610000000002</v>
      </c>
      <c r="H359" s="31">
        <v>4200961</v>
      </c>
      <c r="I359" s="32">
        <f t="shared" si="11"/>
        <v>4200.9610000000002</v>
      </c>
      <c r="J359" s="31">
        <v>4200961</v>
      </c>
      <c r="K359" s="7">
        <f>J359/H359*100</f>
        <v>100</v>
      </c>
      <c r="L359" s="9"/>
      <c r="M359" s="4"/>
      <c r="N359" s="3"/>
    </row>
    <row r="360" spans="1:14" ht="21" x14ac:dyDescent="0.2">
      <c r="A360" s="8"/>
      <c r="B360" s="27" t="s">
        <v>156</v>
      </c>
      <c r="C360" s="28" t="s">
        <v>2</v>
      </c>
      <c r="D360" s="29" t="s">
        <v>201</v>
      </c>
      <c r="E360" s="30" t="s">
        <v>205</v>
      </c>
      <c r="F360" s="28" t="s">
        <v>154</v>
      </c>
      <c r="G360" s="32">
        <f t="shared" si="10"/>
        <v>2818.5398999999998</v>
      </c>
      <c r="H360" s="31">
        <v>2818539.9</v>
      </c>
      <c r="I360" s="32">
        <f t="shared" si="11"/>
        <v>2818.5398999999998</v>
      </c>
      <c r="J360" s="31">
        <v>2818539.9</v>
      </c>
      <c r="K360" s="7">
        <f>J360/H360*100</f>
        <v>100</v>
      </c>
      <c r="L360" s="9"/>
      <c r="M360" s="4"/>
      <c r="N360" s="3"/>
    </row>
    <row r="361" spans="1:14" ht="21" x14ac:dyDescent="0.2">
      <c r="A361" s="8"/>
      <c r="B361" s="27" t="s">
        <v>171</v>
      </c>
      <c r="C361" s="28" t="s">
        <v>2</v>
      </c>
      <c r="D361" s="29" t="s">
        <v>201</v>
      </c>
      <c r="E361" s="30" t="s">
        <v>205</v>
      </c>
      <c r="F361" s="28" t="s">
        <v>170</v>
      </c>
      <c r="G361" s="32">
        <f t="shared" si="10"/>
        <v>1382.4211</v>
      </c>
      <c r="H361" s="31">
        <v>1382421.1</v>
      </c>
      <c r="I361" s="32">
        <f t="shared" si="11"/>
        <v>1382.4211</v>
      </c>
      <c r="J361" s="31">
        <v>1382421.1</v>
      </c>
      <c r="K361" s="7">
        <f>J361/H361*100</f>
        <v>100</v>
      </c>
      <c r="L361" s="9"/>
      <c r="M361" s="4"/>
      <c r="N361" s="3"/>
    </row>
    <row r="362" spans="1:14" ht="115.5" x14ac:dyDescent="0.2">
      <c r="A362" s="8"/>
      <c r="B362" s="27" t="s">
        <v>204</v>
      </c>
      <c r="C362" s="28" t="s">
        <v>2</v>
      </c>
      <c r="D362" s="29" t="s">
        <v>201</v>
      </c>
      <c r="E362" s="30" t="s">
        <v>203</v>
      </c>
      <c r="F362" s="28"/>
      <c r="G362" s="32">
        <f t="shared" si="10"/>
        <v>4786.7</v>
      </c>
      <c r="H362" s="31">
        <v>4786700</v>
      </c>
      <c r="I362" s="32">
        <f t="shared" si="11"/>
        <v>4786.7</v>
      </c>
      <c r="J362" s="31">
        <v>4786700</v>
      </c>
      <c r="K362" s="7">
        <f>J362/H362*100</f>
        <v>100</v>
      </c>
      <c r="L362" s="9"/>
      <c r="M362" s="4"/>
      <c r="N362" s="3"/>
    </row>
    <row r="363" spans="1:14" ht="21" x14ac:dyDescent="0.2">
      <c r="A363" s="8"/>
      <c r="B363" s="27" t="s">
        <v>156</v>
      </c>
      <c r="C363" s="28" t="s">
        <v>2</v>
      </c>
      <c r="D363" s="29" t="s">
        <v>201</v>
      </c>
      <c r="E363" s="30" t="s">
        <v>203</v>
      </c>
      <c r="F363" s="28" t="s">
        <v>154</v>
      </c>
      <c r="G363" s="32">
        <f t="shared" si="10"/>
        <v>3514.4781400000002</v>
      </c>
      <c r="H363" s="31">
        <v>3514478.14</v>
      </c>
      <c r="I363" s="32">
        <f t="shared" si="11"/>
        <v>3514.4781400000002</v>
      </c>
      <c r="J363" s="31">
        <v>3514478.14</v>
      </c>
      <c r="K363" s="7">
        <f>J363/H363*100</f>
        <v>100</v>
      </c>
      <c r="L363" s="9"/>
      <c r="M363" s="4" t="s">
        <v>0</v>
      </c>
      <c r="N363" s="3"/>
    </row>
    <row r="364" spans="1:14" ht="21" x14ac:dyDescent="0.2">
      <c r="A364" s="8"/>
      <c r="B364" s="27" t="s">
        <v>171</v>
      </c>
      <c r="C364" s="28" t="s">
        <v>2</v>
      </c>
      <c r="D364" s="29" t="s">
        <v>201</v>
      </c>
      <c r="E364" s="30" t="s">
        <v>203</v>
      </c>
      <c r="F364" s="28" t="s">
        <v>170</v>
      </c>
      <c r="G364" s="32">
        <f t="shared" si="10"/>
        <v>1272.2218600000001</v>
      </c>
      <c r="H364" s="31">
        <v>1272221.8600000001</v>
      </c>
      <c r="I364" s="32">
        <f t="shared" si="11"/>
        <v>1272.2218600000001</v>
      </c>
      <c r="J364" s="31">
        <v>1272221.8600000001</v>
      </c>
      <c r="K364" s="7">
        <f>J364/H364*100</f>
        <v>100</v>
      </c>
      <c r="L364" s="9"/>
      <c r="M364" s="4" t="s">
        <v>0</v>
      </c>
      <c r="N364" s="3"/>
    </row>
    <row r="365" spans="1:14" ht="31.5" x14ac:dyDescent="0.2">
      <c r="A365" s="8"/>
      <c r="B365" s="27" t="s">
        <v>422</v>
      </c>
      <c r="C365" s="28" t="s">
        <v>2</v>
      </c>
      <c r="D365" s="29" t="s">
        <v>201</v>
      </c>
      <c r="E365" s="30" t="s">
        <v>423</v>
      </c>
      <c r="F365" s="28"/>
      <c r="G365" s="32">
        <f t="shared" si="10"/>
        <v>1000</v>
      </c>
      <c r="H365" s="31">
        <v>1000000</v>
      </c>
      <c r="I365" s="32">
        <f t="shared" si="11"/>
        <v>1000</v>
      </c>
      <c r="J365" s="31">
        <v>1000000</v>
      </c>
      <c r="K365" s="7">
        <f>J365/H365*100</f>
        <v>100</v>
      </c>
      <c r="L365" s="9"/>
      <c r="M365" s="4" t="s">
        <v>0</v>
      </c>
      <c r="N365" s="3"/>
    </row>
    <row r="366" spans="1:14" ht="21" x14ac:dyDescent="0.2">
      <c r="A366" s="8"/>
      <c r="B366" s="27" t="s">
        <v>156</v>
      </c>
      <c r="C366" s="28" t="s">
        <v>2</v>
      </c>
      <c r="D366" s="29" t="s">
        <v>201</v>
      </c>
      <c r="E366" s="30" t="s">
        <v>423</v>
      </c>
      <c r="F366" s="28" t="s">
        <v>154</v>
      </c>
      <c r="G366" s="32">
        <f t="shared" si="10"/>
        <v>1000</v>
      </c>
      <c r="H366" s="31">
        <v>1000000</v>
      </c>
      <c r="I366" s="32">
        <f t="shared" si="11"/>
        <v>1000</v>
      </c>
      <c r="J366" s="31">
        <v>1000000</v>
      </c>
      <c r="K366" s="7">
        <f>J366/H366*100</f>
        <v>100</v>
      </c>
      <c r="L366" s="9"/>
      <c r="M366" s="4" t="s">
        <v>0</v>
      </c>
      <c r="N366" s="3"/>
    </row>
    <row r="367" spans="1:14" ht="31.5" x14ac:dyDescent="0.2">
      <c r="A367" s="8"/>
      <c r="B367" s="27" t="s">
        <v>452</v>
      </c>
      <c r="C367" s="28" t="s">
        <v>2</v>
      </c>
      <c r="D367" s="29" t="s">
        <v>201</v>
      </c>
      <c r="E367" s="30" t="s">
        <v>101</v>
      </c>
      <c r="F367" s="28"/>
      <c r="G367" s="32">
        <f t="shared" si="10"/>
        <v>14567.04</v>
      </c>
      <c r="H367" s="31">
        <v>14567040</v>
      </c>
      <c r="I367" s="32">
        <f t="shared" si="11"/>
        <v>14567.04</v>
      </c>
      <c r="J367" s="31">
        <v>14567040</v>
      </c>
      <c r="K367" s="7">
        <f>J367/H367*100</f>
        <v>100</v>
      </c>
      <c r="L367" s="9"/>
      <c r="M367" s="4" t="s">
        <v>0</v>
      </c>
      <c r="N367" s="3"/>
    </row>
    <row r="368" spans="1:14" ht="21" x14ac:dyDescent="0.2">
      <c r="A368" s="8"/>
      <c r="B368" s="27" t="s">
        <v>453</v>
      </c>
      <c r="C368" s="28" t="s">
        <v>2</v>
      </c>
      <c r="D368" s="29" t="s">
        <v>201</v>
      </c>
      <c r="E368" s="30" t="s">
        <v>100</v>
      </c>
      <c r="F368" s="28"/>
      <c r="G368" s="32">
        <f t="shared" si="10"/>
        <v>14567.04</v>
      </c>
      <c r="H368" s="31">
        <v>14567040</v>
      </c>
      <c r="I368" s="32">
        <f t="shared" si="11"/>
        <v>14567.04</v>
      </c>
      <c r="J368" s="31">
        <v>14567040</v>
      </c>
      <c r="K368" s="7">
        <f>J368/H368*100</f>
        <v>100</v>
      </c>
      <c r="L368" s="9"/>
      <c r="M368" s="4"/>
      <c r="N368" s="3"/>
    </row>
    <row r="369" spans="1:14" x14ac:dyDescent="0.2">
      <c r="A369" s="8"/>
      <c r="B369" s="27" t="s">
        <v>454</v>
      </c>
      <c r="C369" s="28" t="s">
        <v>2</v>
      </c>
      <c r="D369" s="29" t="s">
        <v>201</v>
      </c>
      <c r="E369" s="30" t="s">
        <v>99</v>
      </c>
      <c r="F369" s="28"/>
      <c r="G369" s="32">
        <f t="shared" si="10"/>
        <v>14567.04</v>
      </c>
      <c r="H369" s="31">
        <v>14567040</v>
      </c>
      <c r="I369" s="32">
        <f t="shared" si="11"/>
        <v>14567.04</v>
      </c>
      <c r="J369" s="31">
        <v>14567040</v>
      </c>
      <c r="K369" s="7">
        <f>J369/H369*100</f>
        <v>100</v>
      </c>
      <c r="L369" s="9"/>
      <c r="M369" s="4" t="s">
        <v>0</v>
      </c>
      <c r="N369" s="3"/>
    </row>
    <row r="370" spans="1:14" ht="21" x14ac:dyDescent="0.2">
      <c r="A370" s="8"/>
      <c r="B370" s="27" t="s">
        <v>156</v>
      </c>
      <c r="C370" s="28" t="s">
        <v>2</v>
      </c>
      <c r="D370" s="29" t="s">
        <v>201</v>
      </c>
      <c r="E370" s="30" t="s">
        <v>99</v>
      </c>
      <c r="F370" s="28" t="s">
        <v>154</v>
      </c>
      <c r="G370" s="32">
        <f t="shared" si="10"/>
        <v>11329.92</v>
      </c>
      <c r="H370" s="31">
        <v>11329920</v>
      </c>
      <c r="I370" s="32">
        <f t="shared" si="11"/>
        <v>11329.92</v>
      </c>
      <c r="J370" s="31">
        <v>11329920</v>
      </c>
      <c r="K370" s="7">
        <f>J370/H370*100</f>
        <v>100</v>
      </c>
      <c r="L370" s="9"/>
      <c r="M370" s="4" t="s">
        <v>0</v>
      </c>
      <c r="N370" s="3"/>
    </row>
    <row r="371" spans="1:14" ht="21" x14ac:dyDescent="0.2">
      <c r="A371" s="8"/>
      <c r="B371" s="27" t="s">
        <v>171</v>
      </c>
      <c r="C371" s="28" t="s">
        <v>2</v>
      </c>
      <c r="D371" s="29" t="s">
        <v>201</v>
      </c>
      <c r="E371" s="30" t="s">
        <v>99</v>
      </c>
      <c r="F371" s="28" t="s">
        <v>170</v>
      </c>
      <c r="G371" s="32">
        <f t="shared" si="10"/>
        <v>3237.12</v>
      </c>
      <c r="H371" s="31">
        <v>3237120</v>
      </c>
      <c r="I371" s="32">
        <f t="shared" si="11"/>
        <v>3237.12</v>
      </c>
      <c r="J371" s="31">
        <v>3237120</v>
      </c>
      <c r="K371" s="7">
        <f>J371/H371*100</f>
        <v>100</v>
      </c>
      <c r="L371" s="9"/>
      <c r="M371" s="4"/>
      <c r="N371" s="3"/>
    </row>
    <row r="372" spans="1:14" x14ac:dyDescent="0.2">
      <c r="A372" s="8"/>
      <c r="B372" s="27" t="s">
        <v>200</v>
      </c>
      <c r="C372" s="28" t="s">
        <v>2</v>
      </c>
      <c r="D372" s="29" t="s">
        <v>184</v>
      </c>
      <c r="E372" s="30"/>
      <c r="F372" s="28"/>
      <c r="G372" s="32">
        <f t="shared" si="10"/>
        <v>430081.53200000001</v>
      </c>
      <c r="H372" s="31">
        <v>430081532</v>
      </c>
      <c r="I372" s="32">
        <f t="shared" si="11"/>
        <v>429299.97811999999</v>
      </c>
      <c r="J372" s="31">
        <v>429299978.12</v>
      </c>
      <c r="K372" s="7">
        <f>J372/H372*100</f>
        <v>99.818277739951881</v>
      </c>
      <c r="L372" s="9"/>
      <c r="M372" s="4" t="s">
        <v>0</v>
      </c>
      <c r="N372" s="3"/>
    </row>
    <row r="373" spans="1:14" ht="31.5" x14ac:dyDescent="0.2">
      <c r="A373" s="8"/>
      <c r="B373" s="27" t="s">
        <v>472</v>
      </c>
      <c r="C373" s="28" t="s">
        <v>2</v>
      </c>
      <c r="D373" s="29" t="s">
        <v>184</v>
      </c>
      <c r="E373" s="30" t="s">
        <v>169</v>
      </c>
      <c r="F373" s="28"/>
      <c r="G373" s="32">
        <f t="shared" si="10"/>
        <v>416966.71399999998</v>
      </c>
      <c r="H373" s="31">
        <v>416966714</v>
      </c>
      <c r="I373" s="32">
        <f t="shared" si="11"/>
        <v>416185.16012000002</v>
      </c>
      <c r="J373" s="31">
        <v>416185160.12</v>
      </c>
      <c r="K373" s="7">
        <f>J373/H373*100</f>
        <v>99.81256204542025</v>
      </c>
      <c r="L373" s="9"/>
      <c r="M373" s="4" t="s">
        <v>0</v>
      </c>
      <c r="N373" s="3"/>
    </row>
    <row r="374" spans="1:14" ht="21" x14ac:dyDescent="0.2">
      <c r="A374" s="8"/>
      <c r="B374" s="27" t="s">
        <v>168</v>
      </c>
      <c r="C374" s="28" t="s">
        <v>2</v>
      </c>
      <c r="D374" s="29" t="s">
        <v>184</v>
      </c>
      <c r="E374" s="30" t="s">
        <v>167</v>
      </c>
      <c r="F374" s="28"/>
      <c r="G374" s="32">
        <f t="shared" si="10"/>
        <v>416966.71399999998</v>
      </c>
      <c r="H374" s="31">
        <v>416966714</v>
      </c>
      <c r="I374" s="32">
        <f t="shared" si="11"/>
        <v>416185.16012000002</v>
      </c>
      <c r="J374" s="31">
        <v>416185160.12</v>
      </c>
      <c r="K374" s="7">
        <f>J374/H374*100</f>
        <v>99.81256204542025</v>
      </c>
      <c r="L374" s="9"/>
      <c r="M374" s="4" t="s">
        <v>0</v>
      </c>
      <c r="N374" s="3"/>
    </row>
    <row r="375" spans="1:14" ht="42" x14ac:dyDescent="0.2">
      <c r="A375" s="8"/>
      <c r="B375" s="27" t="s">
        <v>176</v>
      </c>
      <c r="C375" s="28" t="s">
        <v>2</v>
      </c>
      <c r="D375" s="29" t="s">
        <v>184</v>
      </c>
      <c r="E375" s="30" t="s">
        <v>175</v>
      </c>
      <c r="F375" s="28"/>
      <c r="G375" s="32">
        <f t="shared" si="10"/>
        <v>331251.3</v>
      </c>
      <c r="H375" s="31">
        <v>331251300</v>
      </c>
      <c r="I375" s="32">
        <f t="shared" si="11"/>
        <v>331239.5</v>
      </c>
      <c r="J375" s="31">
        <v>331239500</v>
      </c>
      <c r="K375" s="7">
        <f>J375/H375*100</f>
        <v>99.996437749829198</v>
      </c>
      <c r="L375" s="9"/>
      <c r="M375" s="4" t="s">
        <v>0</v>
      </c>
      <c r="N375" s="3"/>
    </row>
    <row r="376" spans="1:14" ht="21" x14ac:dyDescent="0.2">
      <c r="A376" s="8"/>
      <c r="B376" s="27" t="s">
        <v>88</v>
      </c>
      <c r="C376" s="28" t="s">
        <v>2</v>
      </c>
      <c r="D376" s="29" t="s">
        <v>184</v>
      </c>
      <c r="E376" s="30" t="s">
        <v>174</v>
      </c>
      <c r="F376" s="28"/>
      <c r="G376" s="32">
        <f t="shared" si="10"/>
        <v>58132.4</v>
      </c>
      <c r="H376" s="31">
        <v>58132400</v>
      </c>
      <c r="I376" s="32">
        <f t="shared" si="11"/>
        <v>58120.6</v>
      </c>
      <c r="J376" s="31">
        <v>58120600</v>
      </c>
      <c r="K376" s="7">
        <f>J376/H376*100</f>
        <v>99.979701508969171</v>
      </c>
      <c r="L376" s="9"/>
      <c r="M376" s="4" t="s">
        <v>0</v>
      </c>
      <c r="N376" s="3"/>
    </row>
    <row r="377" spans="1:14" ht="31.5" x14ac:dyDescent="0.2">
      <c r="A377" s="8"/>
      <c r="B377" s="27" t="s">
        <v>24</v>
      </c>
      <c r="C377" s="28" t="s">
        <v>2</v>
      </c>
      <c r="D377" s="29" t="s">
        <v>184</v>
      </c>
      <c r="E377" s="30" t="s">
        <v>174</v>
      </c>
      <c r="F377" s="28" t="s">
        <v>21</v>
      </c>
      <c r="G377" s="32">
        <f t="shared" si="10"/>
        <v>15</v>
      </c>
      <c r="H377" s="31">
        <v>15000</v>
      </c>
      <c r="I377" s="32">
        <f t="shared" si="11"/>
        <v>3.2</v>
      </c>
      <c r="J377" s="31">
        <v>3200</v>
      </c>
      <c r="K377" s="7">
        <f>J377/H377*100</f>
        <v>21.333333333333336</v>
      </c>
      <c r="L377" s="9"/>
      <c r="M377" s="4"/>
      <c r="N377" s="3"/>
    </row>
    <row r="378" spans="1:14" ht="52.5" x14ac:dyDescent="0.2">
      <c r="A378" s="8"/>
      <c r="B378" s="27" t="s">
        <v>160</v>
      </c>
      <c r="C378" s="28" t="s">
        <v>2</v>
      </c>
      <c r="D378" s="29" t="s">
        <v>184</v>
      </c>
      <c r="E378" s="30" t="s">
        <v>174</v>
      </c>
      <c r="F378" s="28" t="s">
        <v>159</v>
      </c>
      <c r="G378" s="32">
        <f t="shared" si="10"/>
        <v>48338.231</v>
      </c>
      <c r="H378" s="31">
        <v>48338231</v>
      </c>
      <c r="I378" s="32">
        <f t="shared" si="11"/>
        <v>48338.231</v>
      </c>
      <c r="J378" s="31">
        <v>48338231</v>
      </c>
      <c r="K378" s="7">
        <f>J378/H378*100</f>
        <v>100</v>
      </c>
      <c r="L378" s="9"/>
      <c r="M378" s="4"/>
      <c r="N378" s="3"/>
    </row>
    <row r="379" spans="1:14" ht="52.5" x14ac:dyDescent="0.2">
      <c r="A379" s="8"/>
      <c r="B379" s="27" t="s">
        <v>182</v>
      </c>
      <c r="C379" s="28" t="s">
        <v>2</v>
      </c>
      <c r="D379" s="29" t="s">
        <v>184</v>
      </c>
      <c r="E379" s="30" t="s">
        <v>174</v>
      </c>
      <c r="F379" s="28" t="s">
        <v>181</v>
      </c>
      <c r="G379" s="32">
        <f t="shared" si="10"/>
        <v>9776.1689999999999</v>
      </c>
      <c r="H379" s="31">
        <v>9776169</v>
      </c>
      <c r="I379" s="32">
        <f t="shared" si="11"/>
        <v>9776.1689999999999</v>
      </c>
      <c r="J379" s="31">
        <v>9776169</v>
      </c>
      <c r="K379" s="7">
        <f>J379/H379*100</f>
        <v>100</v>
      </c>
      <c r="L379" s="9"/>
      <c r="M379" s="4" t="s">
        <v>0</v>
      </c>
      <c r="N379" s="3"/>
    </row>
    <row r="380" spans="1:14" x14ac:dyDescent="0.2">
      <c r="A380" s="8"/>
      <c r="B380" s="27" t="s">
        <v>130</v>
      </c>
      <c r="C380" s="28" t="s">
        <v>2</v>
      </c>
      <c r="D380" s="29" t="s">
        <v>184</v>
      </c>
      <c r="E380" s="30" t="s">
        <v>174</v>
      </c>
      <c r="F380" s="28" t="s">
        <v>129</v>
      </c>
      <c r="G380" s="32">
        <f t="shared" si="10"/>
        <v>3</v>
      </c>
      <c r="H380" s="31">
        <v>3000</v>
      </c>
      <c r="I380" s="32">
        <f t="shared" si="11"/>
        <v>3</v>
      </c>
      <c r="J380" s="31">
        <v>3000</v>
      </c>
      <c r="K380" s="7">
        <f>J380/H380*100</f>
        <v>100</v>
      </c>
      <c r="L380" s="9"/>
      <c r="M380" s="4" t="s">
        <v>0</v>
      </c>
      <c r="N380" s="3"/>
    </row>
    <row r="381" spans="1:14" ht="31.5" x14ac:dyDescent="0.2">
      <c r="A381" s="8"/>
      <c r="B381" s="27" t="s">
        <v>173</v>
      </c>
      <c r="C381" s="28" t="s">
        <v>2</v>
      </c>
      <c r="D381" s="29" t="s">
        <v>184</v>
      </c>
      <c r="E381" s="30" t="s">
        <v>172</v>
      </c>
      <c r="F381" s="28"/>
      <c r="G381" s="32">
        <f t="shared" si="10"/>
        <v>273118.90000000002</v>
      </c>
      <c r="H381" s="31">
        <v>273118900</v>
      </c>
      <c r="I381" s="32">
        <f t="shared" si="11"/>
        <v>273118.90000000002</v>
      </c>
      <c r="J381" s="31">
        <v>273118900</v>
      </c>
      <c r="K381" s="7">
        <f>J381/H381*100</f>
        <v>100</v>
      </c>
      <c r="L381" s="9"/>
      <c r="M381" s="4" t="s">
        <v>0</v>
      </c>
      <c r="N381" s="3"/>
    </row>
    <row r="382" spans="1:14" x14ac:dyDescent="0.2">
      <c r="A382" s="8"/>
      <c r="B382" s="27" t="s">
        <v>87</v>
      </c>
      <c r="C382" s="28" t="s">
        <v>2</v>
      </c>
      <c r="D382" s="29" t="s">
        <v>184</v>
      </c>
      <c r="E382" s="30" t="s">
        <v>172</v>
      </c>
      <c r="F382" s="28" t="s">
        <v>86</v>
      </c>
      <c r="G382" s="32">
        <f t="shared" si="10"/>
        <v>2907.6104399999999</v>
      </c>
      <c r="H382" s="31">
        <v>2907610.44</v>
      </c>
      <c r="I382" s="32">
        <f t="shared" si="11"/>
        <v>2907.6104399999999</v>
      </c>
      <c r="J382" s="31">
        <v>2907610.44</v>
      </c>
      <c r="K382" s="7">
        <f>J382/H382*100</f>
        <v>100</v>
      </c>
      <c r="L382" s="9"/>
      <c r="M382" s="4"/>
      <c r="N382" s="3"/>
    </row>
    <row r="383" spans="1:14" ht="42" x14ac:dyDescent="0.2">
      <c r="A383" s="8"/>
      <c r="B383" s="27" t="s">
        <v>83</v>
      </c>
      <c r="C383" s="28" t="s">
        <v>2</v>
      </c>
      <c r="D383" s="29" t="s">
        <v>184</v>
      </c>
      <c r="E383" s="30" t="s">
        <v>172</v>
      </c>
      <c r="F383" s="28" t="s">
        <v>82</v>
      </c>
      <c r="G383" s="32">
        <f t="shared" si="10"/>
        <v>875.36371999999994</v>
      </c>
      <c r="H383" s="31">
        <v>875363.72</v>
      </c>
      <c r="I383" s="32">
        <f t="shared" si="11"/>
        <v>875.36371999999994</v>
      </c>
      <c r="J383" s="31">
        <v>875363.72</v>
      </c>
      <c r="K383" s="7">
        <f>J383/H383*100</f>
        <v>100</v>
      </c>
      <c r="L383" s="9"/>
      <c r="M383" s="4" t="s">
        <v>0</v>
      </c>
      <c r="N383" s="3"/>
    </row>
    <row r="384" spans="1:14" ht="31.5" x14ac:dyDescent="0.2">
      <c r="A384" s="8"/>
      <c r="B384" s="27" t="s">
        <v>24</v>
      </c>
      <c r="C384" s="28" t="s">
        <v>2</v>
      </c>
      <c r="D384" s="29" t="s">
        <v>184</v>
      </c>
      <c r="E384" s="30" t="s">
        <v>172</v>
      </c>
      <c r="F384" s="28" t="s">
        <v>21</v>
      </c>
      <c r="G384" s="32">
        <f t="shared" si="10"/>
        <v>338.15184000000005</v>
      </c>
      <c r="H384" s="31">
        <v>338151.84</v>
      </c>
      <c r="I384" s="32">
        <f t="shared" si="11"/>
        <v>338.15184000000005</v>
      </c>
      <c r="J384" s="31">
        <v>338151.84</v>
      </c>
      <c r="K384" s="7">
        <f>J384/H384*100</f>
        <v>100</v>
      </c>
      <c r="L384" s="9"/>
      <c r="M384" s="4" t="s">
        <v>0</v>
      </c>
      <c r="N384" s="3"/>
    </row>
    <row r="385" spans="1:14" ht="52.5" x14ac:dyDescent="0.2">
      <c r="A385" s="8"/>
      <c r="B385" s="27" t="s">
        <v>160</v>
      </c>
      <c r="C385" s="28" t="s">
        <v>2</v>
      </c>
      <c r="D385" s="29" t="s">
        <v>184</v>
      </c>
      <c r="E385" s="30" t="s">
        <v>172</v>
      </c>
      <c r="F385" s="28" t="s">
        <v>159</v>
      </c>
      <c r="G385" s="32">
        <f t="shared" si="10"/>
        <v>206430.508</v>
      </c>
      <c r="H385" s="31">
        <v>206430508</v>
      </c>
      <c r="I385" s="32">
        <f t="shared" si="11"/>
        <v>206430.508</v>
      </c>
      <c r="J385" s="31">
        <v>206430508</v>
      </c>
      <c r="K385" s="7">
        <f>J385/H385*100</f>
        <v>100</v>
      </c>
      <c r="L385" s="9"/>
      <c r="M385" s="4"/>
      <c r="N385" s="3"/>
    </row>
    <row r="386" spans="1:14" ht="52.5" x14ac:dyDescent="0.2">
      <c r="A386" s="8"/>
      <c r="B386" s="27" t="s">
        <v>182</v>
      </c>
      <c r="C386" s="28" t="s">
        <v>2</v>
      </c>
      <c r="D386" s="29" t="s">
        <v>184</v>
      </c>
      <c r="E386" s="30" t="s">
        <v>172</v>
      </c>
      <c r="F386" s="28" t="s">
        <v>181</v>
      </c>
      <c r="G386" s="32">
        <f t="shared" si="10"/>
        <v>62567.266000000003</v>
      </c>
      <c r="H386" s="31">
        <v>62567266</v>
      </c>
      <c r="I386" s="32">
        <f t="shared" si="11"/>
        <v>62567.266000000003</v>
      </c>
      <c r="J386" s="31">
        <v>62567266</v>
      </c>
      <c r="K386" s="7">
        <f>J386/H386*100</f>
        <v>100</v>
      </c>
      <c r="L386" s="9"/>
      <c r="M386" s="4" t="s">
        <v>0</v>
      </c>
      <c r="N386" s="3"/>
    </row>
    <row r="387" spans="1:14" ht="21" x14ac:dyDescent="0.2">
      <c r="A387" s="8"/>
      <c r="B387" s="27" t="s">
        <v>198</v>
      </c>
      <c r="C387" s="28" t="s">
        <v>2</v>
      </c>
      <c r="D387" s="29" t="s">
        <v>184</v>
      </c>
      <c r="E387" s="30" t="s">
        <v>197</v>
      </c>
      <c r="F387" s="28"/>
      <c r="G387" s="32">
        <f t="shared" si="10"/>
        <v>83315.414000000004</v>
      </c>
      <c r="H387" s="31">
        <v>83315414</v>
      </c>
      <c r="I387" s="32">
        <f t="shared" si="11"/>
        <v>82545.66012</v>
      </c>
      <c r="J387" s="31">
        <v>82545660.120000005</v>
      </c>
      <c r="K387" s="7">
        <f>J387/H387*100</f>
        <v>99.076096675220271</v>
      </c>
      <c r="L387" s="9"/>
      <c r="M387" s="4" t="s">
        <v>0</v>
      </c>
      <c r="N387" s="3"/>
    </row>
    <row r="388" spans="1:14" x14ac:dyDescent="0.2">
      <c r="A388" s="8"/>
      <c r="B388" s="27" t="s">
        <v>196</v>
      </c>
      <c r="C388" s="28" t="s">
        <v>2</v>
      </c>
      <c r="D388" s="29" t="s">
        <v>184</v>
      </c>
      <c r="E388" s="30" t="s">
        <v>195</v>
      </c>
      <c r="F388" s="28"/>
      <c r="G388" s="32">
        <f t="shared" si="10"/>
        <v>15169.714</v>
      </c>
      <c r="H388" s="31">
        <v>15169714</v>
      </c>
      <c r="I388" s="32">
        <f t="shared" si="11"/>
        <v>15169.696400000001</v>
      </c>
      <c r="J388" s="31">
        <v>15169696.4</v>
      </c>
      <c r="K388" s="7">
        <f>J388/H388*100</f>
        <v>99.999883979355189</v>
      </c>
      <c r="L388" s="9"/>
      <c r="M388" s="4" t="s">
        <v>0</v>
      </c>
      <c r="N388" s="3"/>
    </row>
    <row r="389" spans="1:14" ht="31.5" x14ac:dyDescent="0.2">
      <c r="A389" s="8"/>
      <c r="B389" s="27" t="s">
        <v>24</v>
      </c>
      <c r="C389" s="28" t="s">
        <v>2</v>
      </c>
      <c r="D389" s="29" t="s">
        <v>184</v>
      </c>
      <c r="E389" s="30" t="s">
        <v>195</v>
      </c>
      <c r="F389" s="28" t="s">
        <v>21</v>
      </c>
      <c r="G389" s="32">
        <f t="shared" si="10"/>
        <v>52.8</v>
      </c>
      <c r="H389" s="31">
        <v>52800</v>
      </c>
      <c r="I389" s="32">
        <f t="shared" si="11"/>
        <v>52.8</v>
      </c>
      <c r="J389" s="31">
        <v>52800</v>
      </c>
      <c r="K389" s="7">
        <f>J389/H389*100</f>
        <v>100</v>
      </c>
      <c r="L389" s="9"/>
      <c r="M389" s="4"/>
      <c r="N389" s="3"/>
    </row>
    <row r="390" spans="1:14" ht="21" x14ac:dyDescent="0.2">
      <c r="A390" s="8"/>
      <c r="B390" s="27" t="s">
        <v>156</v>
      </c>
      <c r="C390" s="28" t="s">
        <v>2</v>
      </c>
      <c r="D390" s="29" t="s">
        <v>184</v>
      </c>
      <c r="E390" s="30" t="s">
        <v>195</v>
      </c>
      <c r="F390" s="28" t="s">
        <v>154</v>
      </c>
      <c r="G390" s="32">
        <f t="shared" si="10"/>
        <v>11364.8235</v>
      </c>
      <c r="H390" s="31">
        <v>11364823.5</v>
      </c>
      <c r="I390" s="32">
        <f t="shared" si="11"/>
        <v>11364.805900000001</v>
      </c>
      <c r="J390" s="31">
        <v>11364805.9</v>
      </c>
      <c r="K390" s="7">
        <f>J390/H390*100</f>
        <v>99.999845136178322</v>
      </c>
      <c r="L390" s="9"/>
      <c r="M390" s="4" t="s">
        <v>0</v>
      </c>
      <c r="N390" s="3"/>
    </row>
    <row r="391" spans="1:14" ht="21" x14ac:dyDescent="0.2">
      <c r="A391" s="8"/>
      <c r="B391" s="27" t="s">
        <v>171</v>
      </c>
      <c r="C391" s="28" t="s">
        <v>2</v>
      </c>
      <c r="D391" s="29" t="s">
        <v>184</v>
      </c>
      <c r="E391" s="30" t="s">
        <v>195</v>
      </c>
      <c r="F391" s="28" t="s">
        <v>170</v>
      </c>
      <c r="G391" s="32">
        <f t="shared" si="10"/>
        <v>3752.0904999999998</v>
      </c>
      <c r="H391" s="31">
        <v>3752090.5</v>
      </c>
      <c r="I391" s="32">
        <f t="shared" si="11"/>
        <v>3752.0904999999998</v>
      </c>
      <c r="J391" s="31">
        <v>3752090.5</v>
      </c>
      <c r="K391" s="7">
        <f>J391/H391*100</f>
        <v>100</v>
      </c>
      <c r="L391" s="9"/>
      <c r="M391" s="4" t="s">
        <v>0</v>
      </c>
      <c r="N391" s="3"/>
    </row>
    <row r="392" spans="1:14" ht="52.5" x14ac:dyDescent="0.2">
      <c r="A392" s="8"/>
      <c r="B392" s="27" t="s">
        <v>520</v>
      </c>
      <c r="C392" s="28" t="s">
        <v>2</v>
      </c>
      <c r="D392" s="29" t="s">
        <v>184</v>
      </c>
      <c r="E392" s="30" t="s">
        <v>521</v>
      </c>
      <c r="F392" s="28"/>
      <c r="G392" s="32">
        <f t="shared" si="10"/>
        <v>294</v>
      </c>
      <c r="H392" s="31">
        <v>294000</v>
      </c>
      <c r="I392" s="32">
        <f t="shared" si="11"/>
        <v>294</v>
      </c>
      <c r="J392" s="31">
        <v>294000</v>
      </c>
      <c r="K392" s="7">
        <f>J392/H392*100</f>
        <v>100</v>
      </c>
      <c r="L392" s="9"/>
      <c r="M392" s="4"/>
      <c r="N392" s="3"/>
    </row>
    <row r="393" spans="1:14" ht="21" x14ac:dyDescent="0.2">
      <c r="A393" s="8"/>
      <c r="B393" s="27" t="s">
        <v>156</v>
      </c>
      <c r="C393" s="28" t="s">
        <v>2</v>
      </c>
      <c r="D393" s="29" t="s">
        <v>184</v>
      </c>
      <c r="E393" s="30" t="s">
        <v>521</v>
      </c>
      <c r="F393" s="28" t="s">
        <v>154</v>
      </c>
      <c r="G393" s="32">
        <f t="shared" si="10"/>
        <v>239.55600000000001</v>
      </c>
      <c r="H393" s="31">
        <v>239556</v>
      </c>
      <c r="I393" s="32">
        <f t="shared" si="11"/>
        <v>239.55600000000001</v>
      </c>
      <c r="J393" s="31">
        <v>239556</v>
      </c>
      <c r="K393" s="7">
        <f>J393/H393*100</f>
        <v>100</v>
      </c>
      <c r="L393" s="9"/>
      <c r="M393" s="4" t="s">
        <v>0</v>
      </c>
      <c r="N393" s="3"/>
    </row>
    <row r="394" spans="1:14" ht="21" x14ac:dyDescent="0.2">
      <c r="A394" s="8"/>
      <c r="B394" s="27" t="s">
        <v>171</v>
      </c>
      <c r="C394" s="28" t="s">
        <v>2</v>
      </c>
      <c r="D394" s="29" t="s">
        <v>184</v>
      </c>
      <c r="E394" s="30" t="s">
        <v>521</v>
      </c>
      <c r="F394" s="28" t="s">
        <v>170</v>
      </c>
      <c r="G394" s="32">
        <f t="shared" si="10"/>
        <v>54.444000000000003</v>
      </c>
      <c r="H394" s="31">
        <v>54444</v>
      </c>
      <c r="I394" s="32">
        <f t="shared" si="11"/>
        <v>54.444000000000003</v>
      </c>
      <c r="J394" s="31">
        <v>54444</v>
      </c>
      <c r="K394" s="7">
        <f>J394/H394*100</f>
        <v>100</v>
      </c>
      <c r="L394" s="9"/>
      <c r="M394" s="4" t="s">
        <v>0</v>
      </c>
      <c r="N394" s="3"/>
    </row>
    <row r="395" spans="1:14" ht="52.5" x14ac:dyDescent="0.2">
      <c r="A395" s="8"/>
      <c r="B395" s="27" t="s">
        <v>424</v>
      </c>
      <c r="C395" s="28" t="s">
        <v>2</v>
      </c>
      <c r="D395" s="29" t="s">
        <v>184</v>
      </c>
      <c r="E395" s="30" t="s">
        <v>425</v>
      </c>
      <c r="F395" s="28"/>
      <c r="G395" s="32">
        <f t="shared" si="10"/>
        <v>19686.2</v>
      </c>
      <c r="H395" s="31">
        <v>19686200</v>
      </c>
      <c r="I395" s="32">
        <f t="shared" si="11"/>
        <v>19686.2</v>
      </c>
      <c r="J395" s="31">
        <v>19686200</v>
      </c>
      <c r="K395" s="7">
        <f>J395/H395*100</f>
        <v>100</v>
      </c>
      <c r="L395" s="9"/>
      <c r="M395" s="4"/>
      <c r="N395" s="3"/>
    </row>
    <row r="396" spans="1:14" ht="21" x14ac:dyDescent="0.2">
      <c r="A396" s="8"/>
      <c r="B396" s="27" t="s">
        <v>156</v>
      </c>
      <c r="C396" s="28" t="s">
        <v>2</v>
      </c>
      <c r="D396" s="29" t="s">
        <v>184</v>
      </c>
      <c r="E396" s="30" t="s">
        <v>425</v>
      </c>
      <c r="F396" s="28" t="s">
        <v>154</v>
      </c>
      <c r="G396" s="32">
        <f t="shared" si="10"/>
        <v>15467.7</v>
      </c>
      <c r="H396" s="31">
        <v>15467700</v>
      </c>
      <c r="I396" s="32">
        <f t="shared" si="11"/>
        <v>15467.7</v>
      </c>
      <c r="J396" s="31">
        <v>15467700</v>
      </c>
      <c r="K396" s="7">
        <f>J396/H396*100</f>
        <v>100</v>
      </c>
      <c r="L396" s="9"/>
      <c r="M396" s="4" t="s">
        <v>0</v>
      </c>
      <c r="N396" s="3"/>
    </row>
    <row r="397" spans="1:14" ht="21" x14ac:dyDescent="0.2">
      <c r="A397" s="8"/>
      <c r="B397" s="27" t="s">
        <v>171</v>
      </c>
      <c r="C397" s="28" t="s">
        <v>2</v>
      </c>
      <c r="D397" s="29" t="s">
        <v>184</v>
      </c>
      <c r="E397" s="30" t="s">
        <v>425</v>
      </c>
      <c r="F397" s="28" t="s">
        <v>170</v>
      </c>
      <c r="G397" s="32">
        <f t="shared" si="10"/>
        <v>4218.5</v>
      </c>
      <c r="H397" s="31">
        <v>4218500</v>
      </c>
      <c r="I397" s="32">
        <f t="shared" si="11"/>
        <v>4218.5</v>
      </c>
      <c r="J397" s="31">
        <v>4218500</v>
      </c>
      <c r="K397" s="7">
        <f>J397/H397*100</f>
        <v>100</v>
      </c>
      <c r="L397" s="9"/>
      <c r="M397" s="4" t="s">
        <v>0</v>
      </c>
      <c r="N397" s="3"/>
    </row>
    <row r="398" spans="1:14" ht="115.5" x14ac:dyDescent="0.2">
      <c r="A398" s="8"/>
      <c r="B398" s="27" t="s">
        <v>194</v>
      </c>
      <c r="C398" s="28" t="s">
        <v>2</v>
      </c>
      <c r="D398" s="29" t="s">
        <v>184</v>
      </c>
      <c r="E398" s="30" t="s">
        <v>193</v>
      </c>
      <c r="F398" s="28"/>
      <c r="G398" s="32">
        <f t="shared" si="10"/>
        <v>7700.4</v>
      </c>
      <c r="H398" s="31">
        <v>7700400</v>
      </c>
      <c r="I398" s="32">
        <f t="shared" si="11"/>
        <v>7700.4</v>
      </c>
      <c r="J398" s="31">
        <v>7700400</v>
      </c>
      <c r="K398" s="7">
        <f>J398/H398*100</f>
        <v>100</v>
      </c>
      <c r="L398" s="9"/>
      <c r="M398" s="4"/>
      <c r="N398" s="3"/>
    </row>
    <row r="399" spans="1:14" ht="31.5" x14ac:dyDescent="0.2">
      <c r="A399" s="8"/>
      <c r="B399" s="27" t="s">
        <v>85</v>
      </c>
      <c r="C399" s="28" t="s">
        <v>2</v>
      </c>
      <c r="D399" s="29" t="s">
        <v>184</v>
      </c>
      <c r="E399" s="30" t="s">
        <v>193</v>
      </c>
      <c r="F399" s="28" t="s">
        <v>84</v>
      </c>
      <c r="G399" s="32">
        <f t="shared" si="10"/>
        <v>110</v>
      </c>
      <c r="H399" s="31">
        <v>110000</v>
      </c>
      <c r="I399" s="32">
        <f t="shared" si="11"/>
        <v>110</v>
      </c>
      <c r="J399" s="31">
        <v>110000</v>
      </c>
      <c r="K399" s="7">
        <f>J399/H399*100</f>
        <v>100</v>
      </c>
      <c r="L399" s="9"/>
      <c r="M399" s="4" t="s">
        <v>0</v>
      </c>
      <c r="N399" s="3"/>
    </row>
    <row r="400" spans="1:14" ht="21" x14ac:dyDescent="0.2">
      <c r="A400" s="8"/>
      <c r="B400" s="27" t="s">
        <v>156</v>
      </c>
      <c r="C400" s="28" t="s">
        <v>2</v>
      </c>
      <c r="D400" s="29" t="s">
        <v>184</v>
      </c>
      <c r="E400" s="30" t="s">
        <v>193</v>
      </c>
      <c r="F400" s="28" t="s">
        <v>154</v>
      </c>
      <c r="G400" s="32">
        <f t="shared" ref="G400:G463" si="12">H400/1000</f>
        <v>6312.8660399999999</v>
      </c>
      <c r="H400" s="31">
        <v>6312866.04</v>
      </c>
      <c r="I400" s="32">
        <f t="shared" ref="I400:I463" si="13">J400/1000</f>
        <v>6312.8660399999999</v>
      </c>
      <c r="J400" s="31">
        <v>6312866.04</v>
      </c>
      <c r="K400" s="7">
        <f>J400/H400*100</f>
        <v>100</v>
      </c>
      <c r="L400" s="9"/>
      <c r="M400" s="4"/>
      <c r="N400" s="3"/>
    </row>
    <row r="401" spans="1:14" ht="21" x14ac:dyDescent="0.2">
      <c r="A401" s="8"/>
      <c r="B401" s="27" t="s">
        <v>171</v>
      </c>
      <c r="C401" s="28" t="s">
        <v>2</v>
      </c>
      <c r="D401" s="29" t="s">
        <v>184</v>
      </c>
      <c r="E401" s="30" t="s">
        <v>193</v>
      </c>
      <c r="F401" s="28" t="s">
        <v>170</v>
      </c>
      <c r="G401" s="32">
        <f t="shared" si="12"/>
        <v>1277.53396</v>
      </c>
      <c r="H401" s="31">
        <v>1277533.96</v>
      </c>
      <c r="I401" s="32">
        <f t="shared" si="13"/>
        <v>1277.53396</v>
      </c>
      <c r="J401" s="31">
        <v>1277533.96</v>
      </c>
      <c r="K401" s="7">
        <f>J401/H401*100</f>
        <v>100</v>
      </c>
      <c r="L401" s="9"/>
      <c r="M401" s="4"/>
      <c r="N401" s="3"/>
    </row>
    <row r="402" spans="1:14" ht="52.5" x14ac:dyDescent="0.2">
      <c r="A402" s="8"/>
      <c r="B402" s="27" t="s">
        <v>192</v>
      </c>
      <c r="C402" s="28" t="s">
        <v>2</v>
      </c>
      <c r="D402" s="29" t="s">
        <v>184</v>
      </c>
      <c r="E402" s="30" t="s">
        <v>191</v>
      </c>
      <c r="F402" s="28"/>
      <c r="G402" s="32">
        <f t="shared" si="12"/>
        <v>749.8</v>
      </c>
      <c r="H402" s="31">
        <v>749800</v>
      </c>
      <c r="I402" s="32">
        <f t="shared" si="13"/>
        <v>749.8</v>
      </c>
      <c r="J402" s="31">
        <v>749800</v>
      </c>
      <c r="K402" s="7">
        <f>J402/H402*100</f>
        <v>100</v>
      </c>
      <c r="L402" s="9"/>
      <c r="M402" s="4" t="s">
        <v>0</v>
      </c>
      <c r="N402" s="3"/>
    </row>
    <row r="403" spans="1:14" ht="21" x14ac:dyDescent="0.2">
      <c r="A403" s="8"/>
      <c r="B403" s="27" t="s">
        <v>156</v>
      </c>
      <c r="C403" s="28" t="s">
        <v>2</v>
      </c>
      <c r="D403" s="29" t="s">
        <v>184</v>
      </c>
      <c r="E403" s="30" t="s">
        <v>191</v>
      </c>
      <c r="F403" s="28" t="s">
        <v>154</v>
      </c>
      <c r="G403" s="32">
        <f t="shared" si="12"/>
        <v>632.65</v>
      </c>
      <c r="H403" s="31">
        <v>632650</v>
      </c>
      <c r="I403" s="32">
        <f t="shared" si="13"/>
        <v>632.65</v>
      </c>
      <c r="J403" s="31">
        <v>632650</v>
      </c>
      <c r="K403" s="7">
        <f>J403/H403*100</f>
        <v>100</v>
      </c>
      <c r="L403" s="9"/>
      <c r="M403" s="4" t="s">
        <v>0</v>
      </c>
      <c r="N403" s="3"/>
    </row>
    <row r="404" spans="1:14" ht="21" x14ac:dyDescent="0.2">
      <c r="A404" s="8"/>
      <c r="B404" s="27" t="s">
        <v>171</v>
      </c>
      <c r="C404" s="28" t="s">
        <v>2</v>
      </c>
      <c r="D404" s="29" t="s">
        <v>184</v>
      </c>
      <c r="E404" s="30" t="s">
        <v>191</v>
      </c>
      <c r="F404" s="28" t="s">
        <v>170</v>
      </c>
      <c r="G404" s="32">
        <f t="shared" si="12"/>
        <v>117.15</v>
      </c>
      <c r="H404" s="31">
        <v>117150</v>
      </c>
      <c r="I404" s="32">
        <f t="shared" si="13"/>
        <v>117.15</v>
      </c>
      <c r="J404" s="31">
        <v>117150</v>
      </c>
      <c r="K404" s="7">
        <f>J404/H404*100</f>
        <v>100</v>
      </c>
      <c r="L404" s="9"/>
      <c r="M404" s="4"/>
      <c r="N404" s="3"/>
    </row>
    <row r="405" spans="1:14" ht="147" x14ac:dyDescent="0.2">
      <c r="A405" s="8"/>
      <c r="B405" s="27" t="s">
        <v>522</v>
      </c>
      <c r="C405" s="28" t="s">
        <v>2</v>
      </c>
      <c r="D405" s="29" t="s">
        <v>184</v>
      </c>
      <c r="E405" s="30" t="s">
        <v>190</v>
      </c>
      <c r="F405" s="28"/>
      <c r="G405" s="32">
        <f t="shared" si="12"/>
        <v>1374.6</v>
      </c>
      <c r="H405" s="31">
        <v>1374600</v>
      </c>
      <c r="I405" s="32">
        <f t="shared" si="13"/>
        <v>1374.6</v>
      </c>
      <c r="J405" s="31">
        <v>1374600</v>
      </c>
      <c r="K405" s="7">
        <f>J405/H405*100</f>
        <v>100</v>
      </c>
      <c r="L405" s="9"/>
      <c r="M405" s="4" t="s">
        <v>0</v>
      </c>
      <c r="N405" s="3"/>
    </row>
    <row r="406" spans="1:14" x14ac:dyDescent="0.2">
      <c r="A406" s="8"/>
      <c r="B406" s="27" t="s">
        <v>87</v>
      </c>
      <c r="C406" s="28" t="s">
        <v>2</v>
      </c>
      <c r="D406" s="29" t="s">
        <v>184</v>
      </c>
      <c r="E406" s="30" t="s">
        <v>190</v>
      </c>
      <c r="F406" s="28" t="s">
        <v>86</v>
      </c>
      <c r="G406" s="32">
        <f t="shared" si="12"/>
        <v>3.64</v>
      </c>
      <c r="H406" s="31">
        <v>3640</v>
      </c>
      <c r="I406" s="32">
        <f t="shared" si="13"/>
        <v>3.64</v>
      </c>
      <c r="J406" s="31">
        <v>3640</v>
      </c>
      <c r="K406" s="7">
        <f>J406/H406*100</f>
        <v>100</v>
      </c>
      <c r="L406" s="9"/>
      <c r="M406" s="4"/>
      <c r="N406" s="3"/>
    </row>
    <row r="407" spans="1:14" ht="42" x14ac:dyDescent="0.2">
      <c r="A407" s="8"/>
      <c r="B407" s="27" t="s">
        <v>83</v>
      </c>
      <c r="C407" s="28" t="s">
        <v>2</v>
      </c>
      <c r="D407" s="29" t="s">
        <v>184</v>
      </c>
      <c r="E407" s="30" t="s">
        <v>190</v>
      </c>
      <c r="F407" s="28" t="s">
        <v>82</v>
      </c>
      <c r="G407" s="32">
        <f t="shared" si="12"/>
        <v>1.09928</v>
      </c>
      <c r="H407" s="31">
        <v>1099.28</v>
      </c>
      <c r="I407" s="32">
        <f t="shared" si="13"/>
        <v>1.09928</v>
      </c>
      <c r="J407" s="31">
        <v>1099.28</v>
      </c>
      <c r="K407" s="7">
        <f>J407/H407*100</f>
        <v>100</v>
      </c>
      <c r="L407" s="9"/>
      <c r="M407" s="4"/>
      <c r="N407" s="3"/>
    </row>
    <row r="408" spans="1:14" ht="21" x14ac:dyDescent="0.2">
      <c r="A408" s="8"/>
      <c r="B408" s="27" t="s">
        <v>156</v>
      </c>
      <c r="C408" s="28" t="s">
        <v>2</v>
      </c>
      <c r="D408" s="29" t="s">
        <v>184</v>
      </c>
      <c r="E408" s="30" t="s">
        <v>190</v>
      </c>
      <c r="F408" s="28" t="s">
        <v>154</v>
      </c>
      <c r="G408" s="32">
        <f t="shared" si="12"/>
        <v>675.72264000000007</v>
      </c>
      <c r="H408" s="31">
        <v>675722.64</v>
      </c>
      <c r="I408" s="32">
        <f t="shared" si="13"/>
        <v>675.72264000000007</v>
      </c>
      <c r="J408" s="31">
        <v>675722.64</v>
      </c>
      <c r="K408" s="7">
        <f>J408/H408*100</f>
        <v>100</v>
      </c>
      <c r="L408" s="9"/>
      <c r="M408" s="4"/>
      <c r="N408" s="3"/>
    </row>
    <row r="409" spans="1:14" ht="21" x14ac:dyDescent="0.2">
      <c r="A409" s="8"/>
      <c r="B409" s="27" t="s">
        <v>171</v>
      </c>
      <c r="C409" s="28" t="s">
        <v>2</v>
      </c>
      <c r="D409" s="29" t="s">
        <v>184</v>
      </c>
      <c r="E409" s="30" t="s">
        <v>190</v>
      </c>
      <c r="F409" s="28" t="s">
        <v>170</v>
      </c>
      <c r="G409" s="32">
        <f t="shared" si="12"/>
        <v>694.13807999999995</v>
      </c>
      <c r="H409" s="31">
        <v>694138.08</v>
      </c>
      <c r="I409" s="32">
        <f t="shared" si="13"/>
        <v>694.13807999999995</v>
      </c>
      <c r="J409" s="31">
        <v>694138.08</v>
      </c>
      <c r="K409" s="7">
        <f>J409/H409*100</f>
        <v>100</v>
      </c>
      <c r="L409" s="9"/>
      <c r="M409" s="4" t="s">
        <v>0</v>
      </c>
      <c r="N409" s="3"/>
    </row>
    <row r="410" spans="1:14" ht="31.5" x14ac:dyDescent="0.2">
      <c r="A410" s="8"/>
      <c r="B410" s="27" t="s">
        <v>422</v>
      </c>
      <c r="C410" s="28" t="s">
        <v>2</v>
      </c>
      <c r="D410" s="29" t="s">
        <v>184</v>
      </c>
      <c r="E410" s="30" t="s">
        <v>426</v>
      </c>
      <c r="F410" s="28"/>
      <c r="G410" s="32">
        <f t="shared" si="12"/>
        <v>5000</v>
      </c>
      <c r="H410" s="31">
        <v>5000000</v>
      </c>
      <c r="I410" s="32">
        <f t="shared" si="13"/>
        <v>5000</v>
      </c>
      <c r="J410" s="31">
        <v>5000000</v>
      </c>
      <c r="K410" s="7">
        <f>J410/H410*100</f>
        <v>100</v>
      </c>
      <c r="L410" s="9"/>
      <c r="M410" s="4" t="s">
        <v>0</v>
      </c>
      <c r="N410" s="3"/>
    </row>
    <row r="411" spans="1:14" ht="21" x14ac:dyDescent="0.2">
      <c r="A411" s="8"/>
      <c r="B411" s="27" t="s">
        <v>156</v>
      </c>
      <c r="C411" s="28" t="s">
        <v>2</v>
      </c>
      <c r="D411" s="29" t="s">
        <v>184</v>
      </c>
      <c r="E411" s="30" t="s">
        <v>426</v>
      </c>
      <c r="F411" s="28" t="s">
        <v>154</v>
      </c>
      <c r="G411" s="32">
        <f t="shared" si="12"/>
        <v>4125.0043999999998</v>
      </c>
      <c r="H411" s="31">
        <v>4125004.4</v>
      </c>
      <c r="I411" s="32">
        <f t="shared" si="13"/>
        <v>4125.0043999999998</v>
      </c>
      <c r="J411" s="31">
        <v>4125004.4</v>
      </c>
      <c r="K411" s="7">
        <f>J411/H411*100</f>
        <v>100</v>
      </c>
      <c r="L411" s="9"/>
      <c r="M411" s="4"/>
      <c r="N411" s="3"/>
    </row>
    <row r="412" spans="1:14" ht="21" x14ac:dyDescent="0.2">
      <c r="A412" s="8"/>
      <c r="B412" s="27" t="s">
        <v>171</v>
      </c>
      <c r="C412" s="28" t="s">
        <v>2</v>
      </c>
      <c r="D412" s="29" t="s">
        <v>184</v>
      </c>
      <c r="E412" s="30" t="s">
        <v>426</v>
      </c>
      <c r="F412" s="28" t="s">
        <v>170</v>
      </c>
      <c r="G412" s="32">
        <f t="shared" si="12"/>
        <v>874.99559999999997</v>
      </c>
      <c r="H412" s="31">
        <v>874995.6</v>
      </c>
      <c r="I412" s="32">
        <f t="shared" si="13"/>
        <v>874.99559999999997</v>
      </c>
      <c r="J412" s="31">
        <v>874995.6</v>
      </c>
      <c r="K412" s="7">
        <f>J412/H412*100</f>
        <v>100</v>
      </c>
      <c r="L412" s="9"/>
      <c r="M412" s="4"/>
      <c r="N412" s="3"/>
    </row>
    <row r="413" spans="1:14" ht="52.5" x14ac:dyDescent="0.2">
      <c r="A413" s="8"/>
      <c r="B413" s="27" t="s">
        <v>427</v>
      </c>
      <c r="C413" s="28" t="s">
        <v>2</v>
      </c>
      <c r="D413" s="29" t="s">
        <v>184</v>
      </c>
      <c r="E413" s="30" t="s">
        <v>428</v>
      </c>
      <c r="F413" s="28"/>
      <c r="G413" s="32">
        <f t="shared" si="12"/>
        <v>27817</v>
      </c>
      <c r="H413" s="31">
        <v>27817000</v>
      </c>
      <c r="I413" s="32">
        <f t="shared" si="13"/>
        <v>27047.263719999999</v>
      </c>
      <c r="J413" s="31">
        <v>27047263.719999999</v>
      </c>
      <c r="K413" s="7">
        <f>J413/H413*100</f>
        <v>97.23285659848294</v>
      </c>
      <c r="L413" s="9"/>
      <c r="M413" s="4"/>
      <c r="N413" s="3"/>
    </row>
    <row r="414" spans="1:14" ht="21" x14ac:dyDescent="0.2">
      <c r="A414" s="8"/>
      <c r="B414" s="27" t="s">
        <v>156</v>
      </c>
      <c r="C414" s="28" t="s">
        <v>2</v>
      </c>
      <c r="D414" s="29" t="s">
        <v>184</v>
      </c>
      <c r="E414" s="30" t="s">
        <v>428</v>
      </c>
      <c r="F414" s="28" t="s">
        <v>154</v>
      </c>
      <c r="G414" s="32">
        <f t="shared" si="12"/>
        <v>20769.014709999999</v>
      </c>
      <c r="H414" s="31">
        <v>20769014.710000001</v>
      </c>
      <c r="I414" s="32">
        <f t="shared" si="13"/>
        <v>20208.482</v>
      </c>
      <c r="J414" s="31">
        <v>20208482</v>
      </c>
      <c r="K414" s="7">
        <f>J414/H414*100</f>
        <v>97.301110727558438</v>
      </c>
      <c r="L414" s="9"/>
      <c r="M414" s="4" t="s">
        <v>0</v>
      </c>
      <c r="N414" s="3"/>
    </row>
    <row r="415" spans="1:14" ht="21" x14ac:dyDescent="0.2">
      <c r="A415" s="8"/>
      <c r="B415" s="27" t="s">
        <v>171</v>
      </c>
      <c r="C415" s="28" t="s">
        <v>2</v>
      </c>
      <c r="D415" s="29" t="s">
        <v>184</v>
      </c>
      <c r="E415" s="30" t="s">
        <v>428</v>
      </c>
      <c r="F415" s="28" t="s">
        <v>170</v>
      </c>
      <c r="G415" s="32">
        <f t="shared" si="12"/>
        <v>7047.9852899999996</v>
      </c>
      <c r="H415" s="31">
        <v>7047985.29</v>
      </c>
      <c r="I415" s="32">
        <f t="shared" si="13"/>
        <v>6838.78172</v>
      </c>
      <c r="J415" s="31">
        <v>6838781.7199999997</v>
      </c>
      <c r="K415" s="7">
        <f>J415/H415*100</f>
        <v>97.031725218030346</v>
      </c>
      <c r="L415" s="9"/>
      <c r="M415" s="4"/>
      <c r="N415" s="3"/>
    </row>
    <row r="416" spans="1:14" ht="115.5" x14ac:dyDescent="0.2">
      <c r="A416" s="8"/>
      <c r="B416" s="27" t="s">
        <v>523</v>
      </c>
      <c r="C416" s="28" t="s">
        <v>2</v>
      </c>
      <c r="D416" s="29" t="s">
        <v>184</v>
      </c>
      <c r="E416" s="30" t="s">
        <v>524</v>
      </c>
      <c r="F416" s="28"/>
      <c r="G416" s="32">
        <f t="shared" si="12"/>
        <v>5523.7</v>
      </c>
      <c r="H416" s="31">
        <v>5523700</v>
      </c>
      <c r="I416" s="32">
        <f t="shared" si="13"/>
        <v>5523.7</v>
      </c>
      <c r="J416" s="31">
        <v>5523700</v>
      </c>
      <c r="K416" s="7">
        <f>J416/H416*100</f>
        <v>100</v>
      </c>
      <c r="L416" s="9"/>
      <c r="M416" s="4"/>
      <c r="N416" s="3"/>
    </row>
    <row r="417" spans="1:14" ht="21" x14ac:dyDescent="0.2">
      <c r="A417" s="8"/>
      <c r="B417" s="27" t="s">
        <v>156</v>
      </c>
      <c r="C417" s="28" t="s">
        <v>2</v>
      </c>
      <c r="D417" s="29" t="s">
        <v>184</v>
      </c>
      <c r="E417" s="30" t="s">
        <v>524</v>
      </c>
      <c r="F417" s="28" t="s">
        <v>154</v>
      </c>
      <c r="G417" s="32">
        <f t="shared" si="12"/>
        <v>5523.7</v>
      </c>
      <c r="H417" s="31">
        <v>5523700</v>
      </c>
      <c r="I417" s="32">
        <f t="shared" si="13"/>
        <v>5523.7</v>
      </c>
      <c r="J417" s="31">
        <v>5523700</v>
      </c>
      <c r="K417" s="7">
        <f>J417/H417*100</f>
        <v>100</v>
      </c>
      <c r="L417" s="9"/>
      <c r="M417" s="4"/>
      <c r="N417" s="3"/>
    </row>
    <row r="418" spans="1:14" ht="21" x14ac:dyDescent="0.2">
      <c r="A418" s="8"/>
      <c r="B418" s="27" t="s">
        <v>525</v>
      </c>
      <c r="C418" s="28" t="s">
        <v>2</v>
      </c>
      <c r="D418" s="29" t="s">
        <v>184</v>
      </c>
      <c r="E418" s="30" t="s">
        <v>526</v>
      </c>
      <c r="F418" s="28"/>
      <c r="G418" s="32">
        <f t="shared" si="12"/>
        <v>2400</v>
      </c>
      <c r="H418" s="31">
        <v>2400000</v>
      </c>
      <c r="I418" s="32">
        <f t="shared" si="13"/>
        <v>2400</v>
      </c>
      <c r="J418" s="31">
        <v>2400000</v>
      </c>
      <c r="K418" s="7">
        <f>J418/H418*100</f>
        <v>100</v>
      </c>
      <c r="L418" s="9"/>
      <c r="M418" s="4"/>
      <c r="N418" s="3"/>
    </row>
    <row r="419" spans="1:14" ht="94.5" x14ac:dyDescent="0.2">
      <c r="A419" s="8"/>
      <c r="B419" s="27" t="s">
        <v>527</v>
      </c>
      <c r="C419" s="28" t="s">
        <v>2</v>
      </c>
      <c r="D419" s="29" t="s">
        <v>184</v>
      </c>
      <c r="E419" s="30" t="s">
        <v>528</v>
      </c>
      <c r="F419" s="28"/>
      <c r="G419" s="32">
        <f t="shared" si="12"/>
        <v>2200</v>
      </c>
      <c r="H419" s="31">
        <v>2200000</v>
      </c>
      <c r="I419" s="32">
        <f t="shared" si="13"/>
        <v>2200</v>
      </c>
      <c r="J419" s="31">
        <v>2200000</v>
      </c>
      <c r="K419" s="7">
        <f>J419/H419*100</f>
        <v>100</v>
      </c>
      <c r="L419" s="9"/>
      <c r="M419" s="4"/>
      <c r="N419" s="3"/>
    </row>
    <row r="420" spans="1:14" ht="21" x14ac:dyDescent="0.2">
      <c r="A420" s="8"/>
      <c r="B420" s="27" t="s">
        <v>156</v>
      </c>
      <c r="C420" s="28" t="s">
        <v>2</v>
      </c>
      <c r="D420" s="29" t="s">
        <v>184</v>
      </c>
      <c r="E420" s="30" t="s">
        <v>528</v>
      </c>
      <c r="F420" s="28" t="s">
        <v>154</v>
      </c>
      <c r="G420" s="32">
        <f t="shared" si="12"/>
        <v>2200</v>
      </c>
      <c r="H420" s="31">
        <v>2200000</v>
      </c>
      <c r="I420" s="32">
        <f t="shared" si="13"/>
        <v>2200</v>
      </c>
      <c r="J420" s="31">
        <v>2200000</v>
      </c>
      <c r="K420" s="7">
        <f>J420/H420*100</f>
        <v>100</v>
      </c>
      <c r="L420" s="9"/>
      <c r="M420" s="4" t="s">
        <v>0</v>
      </c>
      <c r="N420" s="3"/>
    </row>
    <row r="421" spans="1:14" ht="94.5" x14ac:dyDescent="0.2">
      <c r="A421" s="8"/>
      <c r="B421" s="27" t="s">
        <v>527</v>
      </c>
      <c r="C421" s="28" t="s">
        <v>2</v>
      </c>
      <c r="D421" s="29" t="s">
        <v>184</v>
      </c>
      <c r="E421" s="30" t="s">
        <v>529</v>
      </c>
      <c r="F421" s="28"/>
      <c r="G421" s="32">
        <f t="shared" si="12"/>
        <v>200</v>
      </c>
      <c r="H421" s="31">
        <v>200000</v>
      </c>
      <c r="I421" s="32">
        <f t="shared" si="13"/>
        <v>200</v>
      </c>
      <c r="J421" s="31">
        <v>200000</v>
      </c>
      <c r="K421" s="7">
        <f>J421/H421*100</f>
        <v>100</v>
      </c>
      <c r="L421" s="9"/>
      <c r="M421" s="4" t="s">
        <v>0</v>
      </c>
      <c r="N421" s="3"/>
    </row>
    <row r="422" spans="1:14" ht="21" x14ac:dyDescent="0.2">
      <c r="A422" s="8"/>
      <c r="B422" s="27" t="s">
        <v>156</v>
      </c>
      <c r="C422" s="28" t="s">
        <v>2</v>
      </c>
      <c r="D422" s="29" t="s">
        <v>184</v>
      </c>
      <c r="E422" s="30" t="s">
        <v>529</v>
      </c>
      <c r="F422" s="28" t="s">
        <v>154</v>
      </c>
      <c r="G422" s="32">
        <f t="shared" si="12"/>
        <v>200</v>
      </c>
      <c r="H422" s="31">
        <v>200000</v>
      </c>
      <c r="I422" s="32">
        <f t="shared" si="13"/>
        <v>200</v>
      </c>
      <c r="J422" s="31">
        <v>200000</v>
      </c>
      <c r="K422" s="7">
        <f>J422/H422*100</f>
        <v>100</v>
      </c>
      <c r="L422" s="9"/>
      <c r="M422" s="4"/>
      <c r="N422" s="3"/>
    </row>
    <row r="423" spans="1:14" ht="31.5" x14ac:dyDescent="0.2">
      <c r="A423" s="8"/>
      <c r="B423" s="27" t="s">
        <v>452</v>
      </c>
      <c r="C423" s="28" t="s">
        <v>2</v>
      </c>
      <c r="D423" s="29" t="s">
        <v>184</v>
      </c>
      <c r="E423" s="30" t="s">
        <v>101</v>
      </c>
      <c r="F423" s="28"/>
      <c r="G423" s="32">
        <f t="shared" si="12"/>
        <v>12948.48</v>
      </c>
      <c r="H423" s="31">
        <v>12948480</v>
      </c>
      <c r="I423" s="32">
        <f t="shared" si="13"/>
        <v>12948.48</v>
      </c>
      <c r="J423" s="31">
        <v>12948480</v>
      </c>
      <c r="K423" s="7">
        <f>J423/H423*100</f>
        <v>100</v>
      </c>
      <c r="L423" s="9"/>
      <c r="M423" s="4"/>
      <c r="N423" s="3"/>
    </row>
    <row r="424" spans="1:14" ht="21" x14ac:dyDescent="0.2">
      <c r="A424" s="8"/>
      <c r="B424" s="27" t="s">
        <v>453</v>
      </c>
      <c r="C424" s="28" t="s">
        <v>2</v>
      </c>
      <c r="D424" s="29" t="s">
        <v>184</v>
      </c>
      <c r="E424" s="30" t="s">
        <v>100</v>
      </c>
      <c r="F424" s="28"/>
      <c r="G424" s="32">
        <f t="shared" si="12"/>
        <v>12948.48</v>
      </c>
      <c r="H424" s="31">
        <v>12948480</v>
      </c>
      <c r="I424" s="32">
        <f t="shared" si="13"/>
        <v>12948.48</v>
      </c>
      <c r="J424" s="31">
        <v>12948480</v>
      </c>
      <c r="K424" s="7">
        <f>J424/H424*100</f>
        <v>100</v>
      </c>
      <c r="L424" s="9"/>
      <c r="M424" s="4" t="s">
        <v>0</v>
      </c>
      <c r="N424" s="3"/>
    </row>
    <row r="425" spans="1:14" x14ac:dyDescent="0.2">
      <c r="A425" s="8"/>
      <c r="B425" s="27" t="s">
        <v>454</v>
      </c>
      <c r="C425" s="28" t="s">
        <v>2</v>
      </c>
      <c r="D425" s="29" t="s">
        <v>184</v>
      </c>
      <c r="E425" s="30" t="s">
        <v>99</v>
      </c>
      <c r="F425" s="28"/>
      <c r="G425" s="32">
        <f t="shared" si="12"/>
        <v>12948.48</v>
      </c>
      <c r="H425" s="31">
        <v>12948480</v>
      </c>
      <c r="I425" s="32">
        <f t="shared" si="13"/>
        <v>12948.48</v>
      </c>
      <c r="J425" s="31">
        <v>12948480</v>
      </c>
      <c r="K425" s="7">
        <f>J425/H425*100</f>
        <v>100</v>
      </c>
      <c r="L425" s="9"/>
      <c r="M425" s="4" t="s">
        <v>0</v>
      </c>
      <c r="N425" s="3"/>
    </row>
    <row r="426" spans="1:14" ht="21" x14ac:dyDescent="0.2">
      <c r="A426" s="8"/>
      <c r="B426" s="27" t="s">
        <v>156</v>
      </c>
      <c r="C426" s="28" t="s">
        <v>2</v>
      </c>
      <c r="D426" s="29" t="s">
        <v>184</v>
      </c>
      <c r="E426" s="30" t="s">
        <v>99</v>
      </c>
      <c r="F426" s="28" t="s">
        <v>154</v>
      </c>
      <c r="G426" s="32">
        <f t="shared" si="12"/>
        <v>11329.92</v>
      </c>
      <c r="H426" s="31">
        <v>11329920</v>
      </c>
      <c r="I426" s="32">
        <f t="shared" si="13"/>
        <v>11329.92</v>
      </c>
      <c r="J426" s="31">
        <v>11329920</v>
      </c>
      <c r="K426" s="7">
        <f>J426/H426*100</f>
        <v>100</v>
      </c>
      <c r="L426" s="9"/>
      <c r="M426" s="4"/>
      <c r="N426" s="3"/>
    </row>
    <row r="427" spans="1:14" ht="21" x14ac:dyDescent="0.2">
      <c r="A427" s="8"/>
      <c r="B427" s="27" t="s">
        <v>171</v>
      </c>
      <c r="C427" s="28" t="s">
        <v>2</v>
      </c>
      <c r="D427" s="29" t="s">
        <v>184</v>
      </c>
      <c r="E427" s="30" t="s">
        <v>99</v>
      </c>
      <c r="F427" s="28" t="s">
        <v>170</v>
      </c>
      <c r="G427" s="32">
        <f t="shared" si="12"/>
        <v>1618.56</v>
      </c>
      <c r="H427" s="31">
        <v>1618560</v>
      </c>
      <c r="I427" s="32">
        <f t="shared" si="13"/>
        <v>1618.56</v>
      </c>
      <c r="J427" s="31">
        <v>1618560</v>
      </c>
      <c r="K427" s="7">
        <f>J427/H427*100</f>
        <v>100</v>
      </c>
      <c r="L427" s="9"/>
      <c r="M427" s="4" t="s">
        <v>0</v>
      </c>
      <c r="N427" s="3"/>
    </row>
    <row r="428" spans="1:14" ht="21" x14ac:dyDescent="0.2">
      <c r="A428" s="8"/>
      <c r="B428" s="27" t="s">
        <v>189</v>
      </c>
      <c r="C428" s="28" t="s">
        <v>2</v>
      </c>
      <c r="D428" s="29" t="s">
        <v>184</v>
      </c>
      <c r="E428" s="30" t="s">
        <v>188</v>
      </c>
      <c r="F428" s="28"/>
      <c r="G428" s="32">
        <f t="shared" si="12"/>
        <v>166.33799999999999</v>
      </c>
      <c r="H428" s="31">
        <v>166338</v>
      </c>
      <c r="I428" s="32">
        <f t="shared" si="13"/>
        <v>166.33799999999999</v>
      </c>
      <c r="J428" s="31">
        <v>166338</v>
      </c>
      <c r="K428" s="7">
        <f>J428/H428*100</f>
        <v>100</v>
      </c>
      <c r="L428" s="9"/>
      <c r="M428" s="4"/>
      <c r="N428" s="3"/>
    </row>
    <row r="429" spans="1:14" x14ac:dyDescent="0.2">
      <c r="A429" s="8"/>
      <c r="B429" s="27" t="s">
        <v>187</v>
      </c>
      <c r="C429" s="28" t="s">
        <v>2</v>
      </c>
      <c r="D429" s="29" t="s">
        <v>184</v>
      </c>
      <c r="E429" s="30" t="s">
        <v>186</v>
      </c>
      <c r="F429" s="28"/>
      <c r="G429" s="32">
        <f t="shared" si="12"/>
        <v>166.33799999999999</v>
      </c>
      <c r="H429" s="31">
        <v>166338</v>
      </c>
      <c r="I429" s="32">
        <f t="shared" si="13"/>
        <v>166.33799999999999</v>
      </c>
      <c r="J429" s="31">
        <v>166338</v>
      </c>
      <c r="K429" s="7">
        <f>J429/H429*100</f>
        <v>100</v>
      </c>
      <c r="L429" s="9"/>
      <c r="M429" s="4"/>
      <c r="N429" s="3"/>
    </row>
    <row r="430" spans="1:14" ht="21" x14ac:dyDescent="0.2">
      <c r="A430" s="8"/>
      <c r="B430" s="27" t="s">
        <v>185</v>
      </c>
      <c r="C430" s="28" t="s">
        <v>2</v>
      </c>
      <c r="D430" s="29" t="s">
        <v>184</v>
      </c>
      <c r="E430" s="30" t="s">
        <v>183</v>
      </c>
      <c r="F430" s="28"/>
      <c r="G430" s="32">
        <f t="shared" si="12"/>
        <v>166.33799999999999</v>
      </c>
      <c r="H430" s="31">
        <v>166338</v>
      </c>
      <c r="I430" s="32">
        <f t="shared" si="13"/>
        <v>166.33799999999999</v>
      </c>
      <c r="J430" s="31">
        <v>166338</v>
      </c>
      <c r="K430" s="7">
        <f>J430/H430*100</f>
        <v>100</v>
      </c>
      <c r="L430" s="9"/>
      <c r="M430" s="4"/>
      <c r="N430" s="3"/>
    </row>
    <row r="431" spans="1:14" ht="21" x14ac:dyDescent="0.2">
      <c r="A431" s="8"/>
      <c r="B431" s="27" t="s">
        <v>156</v>
      </c>
      <c r="C431" s="28" t="s">
        <v>2</v>
      </c>
      <c r="D431" s="29" t="s">
        <v>184</v>
      </c>
      <c r="E431" s="30" t="s">
        <v>183</v>
      </c>
      <c r="F431" s="28" t="s">
        <v>154</v>
      </c>
      <c r="G431" s="32">
        <f t="shared" si="12"/>
        <v>166.33799999999999</v>
      </c>
      <c r="H431" s="31">
        <v>166338</v>
      </c>
      <c r="I431" s="32">
        <f t="shared" si="13"/>
        <v>166.33799999999999</v>
      </c>
      <c r="J431" s="31">
        <v>166338</v>
      </c>
      <c r="K431" s="7">
        <f>J431/H431*100</f>
        <v>100</v>
      </c>
      <c r="L431" s="9"/>
      <c r="M431" s="4" t="s">
        <v>0</v>
      </c>
      <c r="N431" s="3"/>
    </row>
    <row r="432" spans="1:14" x14ac:dyDescent="0.2">
      <c r="A432" s="8"/>
      <c r="B432" s="27" t="s">
        <v>161</v>
      </c>
      <c r="C432" s="28" t="s">
        <v>2</v>
      </c>
      <c r="D432" s="29" t="s">
        <v>155</v>
      </c>
      <c r="E432" s="30"/>
      <c r="F432" s="28"/>
      <c r="G432" s="32">
        <f t="shared" si="12"/>
        <v>52214.04</v>
      </c>
      <c r="H432" s="31">
        <v>52214040</v>
      </c>
      <c r="I432" s="32">
        <f t="shared" si="13"/>
        <v>52214.002</v>
      </c>
      <c r="J432" s="31">
        <v>52214002</v>
      </c>
      <c r="K432" s="7">
        <f>J432/H432*100</f>
        <v>99.999927222639741</v>
      </c>
      <c r="L432" s="9"/>
      <c r="M432" s="4" t="s">
        <v>0</v>
      </c>
      <c r="N432" s="3"/>
    </row>
    <row r="433" spans="1:14" ht="31.5" x14ac:dyDescent="0.2">
      <c r="A433" s="8"/>
      <c r="B433" s="27" t="s">
        <v>472</v>
      </c>
      <c r="C433" s="28" t="s">
        <v>2</v>
      </c>
      <c r="D433" s="29" t="s">
        <v>155</v>
      </c>
      <c r="E433" s="30" t="s">
        <v>169</v>
      </c>
      <c r="F433" s="28"/>
      <c r="G433" s="32">
        <f t="shared" si="12"/>
        <v>49786.2</v>
      </c>
      <c r="H433" s="31">
        <v>49786200</v>
      </c>
      <c r="I433" s="32">
        <f t="shared" si="13"/>
        <v>49786.161999999997</v>
      </c>
      <c r="J433" s="31">
        <v>49786162</v>
      </c>
      <c r="K433" s="7">
        <f>J433/H433*100</f>
        <v>99.99992367362843</v>
      </c>
      <c r="L433" s="9"/>
      <c r="M433" s="4"/>
      <c r="N433" s="3"/>
    </row>
    <row r="434" spans="1:14" ht="21" x14ac:dyDescent="0.2">
      <c r="A434" s="8"/>
      <c r="B434" s="27" t="s">
        <v>168</v>
      </c>
      <c r="C434" s="28" t="s">
        <v>2</v>
      </c>
      <c r="D434" s="29" t="s">
        <v>155</v>
      </c>
      <c r="E434" s="30" t="s">
        <v>167</v>
      </c>
      <c r="F434" s="28"/>
      <c r="G434" s="32">
        <f t="shared" si="12"/>
        <v>49786.2</v>
      </c>
      <c r="H434" s="31">
        <v>49786200</v>
      </c>
      <c r="I434" s="32">
        <f t="shared" si="13"/>
        <v>49786.161999999997</v>
      </c>
      <c r="J434" s="31">
        <v>49786162</v>
      </c>
      <c r="K434" s="7">
        <f>J434/H434*100</f>
        <v>99.99992367362843</v>
      </c>
      <c r="L434" s="9"/>
      <c r="M434" s="4"/>
      <c r="N434" s="3"/>
    </row>
    <row r="435" spans="1:14" ht="42" x14ac:dyDescent="0.2">
      <c r="A435" s="8"/>
      <c r="B435" s="27" t="s">
        <v>176</v>
      </c>
      <c r="C435" s="28" t="s">
        <v>2</v>
      </c>
      <c r="D435" s="29" t="s">
        <v>155</v>
      </c>
      <c r="E435" s="30" t="s">
        <v>175</v>
      </c>
      <c r="F435" s="28"/>
      <c r="G435" s="32">
        <f t="shared" si="12"/>
        <v>47259.1</v>
      </c>
      <c r="H435" s="31">
        <v>47259100</v>
      </c>
      <c r="I435" s="32">
        <f t="shared" si="13"/>
        <v>47259.1</v>
      </c>
      <c r="J435" s="31">
        <v>47259100</v>
      </c>
      <c r="K435" s="7">
        <f>J435/H435*100</f>
        <v>100</v>
      </c>
      <c r="L435" s="9"/>
      <c r="M435" s="4"/>
      <c r="N435" s="3"/>
    </row>
    <row r="436" spans="1:14" ht="21" x14ac:dyDescent="0.2">
      <c r="A436" s="8"/>
      <c r="B436" s="27" t="s">
        <v>88</v>
      </c>
      <c r="C436" s="28" t="s">
        <v>2</v>
      </c>
      <c r="D436" s="29" t="s">
        <v>155</v>
      </c>
      <c r="E436" s="30" t="s">
        <v>174</v>
      </c>
      <c r="F436" s="28"/>
      <c r="G436" s="32">
        <f t="shared" si="12"/>
        <v>47259.1</v>
      </c>
      <c r="H436" s="31">
        <v>47259100</v>
      </c>
      <c r="I436" s="32">
        <f t="shared" si="13"/>
        <v>47259.1</v>
      </c>
      <c r="J436" s="31">
        <v>47259100</v>
      </c>
      <c r="K436" s="7">
        <f>J436/H436*100</f>
        <v>100</v>
      </c>
      <c r="L436" s="9"/>
      <c r="M436" s="4"/>
      <c r="N436" s="3"/>
    </row>
    <row r="437" spans="1:14" ht="52.5" x14ac:dyDescent="0.2">
      <c r="A437" s="8"/>
      <c r="B437" s="27" t="s">
        <v>160</v>
      </c>
      <c r="C437" s="28" t="s">
        <v>2</v>
      </c>
      <c r="D437" s="29" t="s">
        <v>155</v>
      </c>
      <c r="E437" s="30" t="s">
        <v>174</v>
      </c>
      <c r="F437" s="28" t="s">
        <v>159</v>
      </c>
      <c r="G437" s="32">
        <f t="shared" si="12"/>
        <v>29197.73</v>
      </c>
      <c r="H437" s="31">
        <v>29197730</v>
      </c>
      <c r="I437" s="32">
        <f t="shared" si="13"/>
        <v>29197.73</v>
      </c>
      <c r="J437" s="31">
        <v>29197730</v>
      </c>
      <c r="K437" s="7">
        <f>J437/H437*100</f>
        <v>100</v>
      </c>
      <c r="L437" s="9"/>
      <c r="M437" s="4" t="s">
        <v>0</v>
      </c>
      <c r="N437" s="3"/>
    </row>
    <row r="438" spans="1:14" ht="52.5" x14ac:dyDescent="0.2">
      <c r="A438" s="8"/>
      <c r="B438" s="27" t="s">
        <v>182</v>
      </c>
      <c r="C438" s="28" t="s">
        <v>2</v>
      </c>
      <c r="D438" s="29" t="s">
        <v>155</v>
      </c>
      <c r="E438" s="30" t="s">
        <v>174</v>
      </c>
      <c r="F438" s="28" t="s">
        <v>181</v>
      </c>
      <c r="G438" s="32">
        <f t="shared" si="12"/>
        <v>18061.37</v>
      </c>
      <c r="H438" s="31">
        <v>18061370</v>
      </c>
      <c r="I438" s="32">
        <f t="shared" si="13"/>
        <v>18061.37</v>
      </c>
      <c r="J438" s="31">
        <v>18061370</v>
      </c>
      <c r="K438" s="7">
        <f>J438/H438*100</f>
        <v>100</v>
      </c>
      <c r="L438" s="9"/>
      <c r="M438" s="4" t="s">
        <v>0</v>
      </c>
      <c r="N438" s="3"/>
    </row>
    <row r="439" spans="1:14" ht="21" x14ac:dyDescent="0.2">
      <c r="A439" s="8"/>
      <c r="B439" s="27" t="s">
        <v>180</v>
      </c>
      <c r="C439" s="28" t="s">
        <v>2</v>
      </c>
      <c r="D439" s="29" t="s">
        <v>155</v>
      </c>
      <c r="E439" s="30" t="s">
        <v>179</v>
      </c>
      <c r="F439" s="28"/>
      <c r="G439" s="32">
        <f t="shared" si="12"/>
        <v>2527.1</v>
      </c>
      <c r="H439" s="31">
        <v>2527100</v>
      </c>
      <c r="I439" s="32">
        <f t="shared" si="13"/>
        <v>2527.0619999999999</v>
      </c>
      <c r="J439" s="31">
        <v>2527062</v>
      </c>
      <c r="K439" s="7">
        <f>J439/H439*100</f>
        <v>99.998496300106837</v>
      </c>
      <c r="L439" s="9"/>
      <c r="M439" s="4" t="s">
        <v>0</v>
      </c>
      <c r="N439" s="3"/>
    </row>
    <row r="440" spans="1:14" ht="21" x14ac:dyDescent="0.2">
      <c r="A440" s="8"/>
      <c r="B440" s="27" t="s">
        <v>429</v>
      </c>
      <c r="C440" s="28" t="s">
        <v>2</v>
      </c>
      <c r="D440" s="29" t="s">
        <v>155</v>
      </c>
      <c r="E440" s="30" t="s">
        <v>430</v>
      </c>
      <c r="F440" s="28"/>
      <c r="G440" s="32">
        <f t="shared" si="12"/>
        <v>1562.9</v>
      </c>
      <c r="H440" s="31">
        <v>1562900</v>
      </c>
      <c r="I440" s="32">
        <f t="shared" si="13"/>
        <v>1562.8620000000001</v>
      </c>
      <c r="J440" s="31">
        <v>1562862</v>
      </c>
      <c r="K440" s="7">
        <f>J440/H440*100</f>
        <v>99.997568622432652</v>
      </c>
      <c r="L440" s="9"/>
      <c r="M440" s="4" t="s">
        <v>0</v>
      </c>
      <c r="N440" s="3"/>
    </row>
    <row r="441" spans="1:14" ht="21" x14ac:dyDescent="0.2">
      <c r="A441" s="8"/>
      <c r="B441" s="27" t="s">
        <v>156</v>
      </c>
      <c r="C441" s="28" t="s">
        <v>2</v>
      </c>
      <c r="D441" s="29" t="s">
        <v>155</v>
      </c>
      <c r="E441" s="30" t="s">
        <v>430</v>
      </c>
      <c r="F441" s="28" t="s">
        <v>154</v>
      </c>
      <c r="G441" s="32">
        <f t="shared" si="12"/>
        <v>315.03800000000001</v>
      </c>
      <c r="H441" s="31">
        <v>315038</v>
      </c>
      <c r="I441" s="32">
        <f t="shared" si="13"/>
        <v>315</v>
      </c>
      <c r="J441" s="31">
        <v>315000</v>
      </c>
      <c r="K441" s="7">
        <f>J441/H441*100</f>
        <v>99.987937963039371</v>
      </c>
      <c r="L441" s="9"/>
      <c r="M441" s="4"/>
      <c r="N441" s="3"/>
    </row>
    <row r="442" spans="1:14" ht="21" x14ac:dyDescent="0.2">
      <c r="A442" s="8"/>
      <c r="B442" s="27" t="s">
        <v>171</v>
      </c>
      <c r="C442" s="28" t="s">
        <v>2</v>
      </c>
      <c r="D442" s="29" t="s">
        <v>155</v>
      </c>
      <c r="E442" s="30" t="s">
        <v>430</v>
      </c>
      <c r="F442" s="28" t="s">
        <v>170</v>
      </c>
      <c r="G442" s="32">
        <f t="shared" si="12"/>
        <v>1247.8620000000001</v>
      </c>
      <c r="H442" s="31">
        <v>1247862</v>
      </c>
      <c r="I442" s="32">
        <f t="shared" si="13"/>
        <v>1247.8620000000001</v>
      </c>
      <c r="J442" s="31">
        <v>1247862</v>
      </c>
      <c r="K442" s="7">
        <f>J442/H442*100</f>
        <v>100</v>
      </c>
      <c r="L442" s="9"/>
      <c r="M442" s="4" t="s">
        <v>0</v>
      </c>
      <c r="N442" s="3"/>
    </row>
    <row r="443" spans="1:14" ht="105" x14ac:dyDescent="0.2">
      <c r="A443" s="8"/>
      <c r="B443" s="27" t="s">
        <v>178</v>
      </c>
      <c r="C443" s="28" t="s">
        <v>2</v>
      </c>
      <c r="D443" s="29" t="s">
        <v>155</v>
      </c>
      <c r="E443" s="30" t="s">
        <v>177</v>
      </c>
      <c r="F443" s="28"/>
      <c r="G443" s="32">
        <f t="shared" si="12"/>
        <v>964.2</v>
      </c>
      <c r="H443" s="31">
        <v>964200</v>
      </c>
      <c r="I443" s="32">
        <f t="shared" si="13"/>
        <v>964.2</v>
      </c>
      <c r="J443" s="31">
        <v>964200</v>
      </c>
      <c r="K443" s="7">
        <f>J443/H443*100</f>
        <v>100</v>
      </c>
      <c r="L443" s="9"/>
      <c r="M443" s="4" t="s">
        <v>0</v>
      </c>
      <c r="N443" s="3"/>
    </row>
    <row r="444" spans="1:14" ht="21" x14ac:dyDescent="0.2">
      <c r="A444" s="8"/>
      <c r="B444" s="27" t="s">
        <v>156</v>
      </c>
      <c r="C444" s="28" t="s">
        <v>2</v>
      </c>
      <c r="D444" s="29" t="s">
        <v>155</v>
      </c>
      <c r="E444" s="30" t="s">
        <v>177</v>
      </c>
      <c r="F444" s="28" t="s">
        <v>154</v>
      </c>
      <c r="G444" s="32">
        <f t="shared" si="12"/>
        <v>752.78350999999998</v>
      </c>
      <c r="H444" s="31">
        <v>752783.51</v>
      </c>
      <c r="I444" s="32">
        <f t="shared" si="13"/>
        <v>752.78350999999998</v>
      </c>
      <c r="J444" s="31">
        <v>752783.51</v>
      </c>
      <c r="K444" s="7">
        <f>J444/H444*100</f>
        <v>100</v>
      </c>
      <c r="L444" s="9"/>
      <c r="M444" s="4"/>
      <c r="N444" s="3"/>
    </row>
    <row r="445" spans="1:14" ht="21" x14ac:dyDescent="0.2">
      <c r="A445" s="8"/>
      <c r="B445" s="27" t="s">
        <v>171</v>
      </c>
      <c r="C445" s="28" t="s">
        <v>2</v>
      </c>
      <c r="D445" s="29" t="s">
        <v>155</v>
      </c>
      <c r="E445" s="30" t="s">
        <v>177</v>
      </c>
      <c r="F445" s="28" t="s">
        <v>170</v>
      </c>
      <c r="G445" s="32">
        <f t="shared" si="12"/>
        <v>211.41648999999998</v>
      </c>
      <c r="H445" s="31">
        <v>211416.49</v>
      </c>
      <c r="I445" s="32">
        <f t="shared" si="13"/>
        <v>211.41648999999998</v>
      </c>
      <c r="J445" s="31">
        <v>211416.49</v>
      </c>
      <c r="K445" s="7">
        <f>J445/H445*100</f>
        <v>100</v>
      </c>
      <c r="L445" s="9"/>
      <c r="M445" s="4"/>
      <c r="N445" s="3"/>
    </row>
    <row r="446" spans="1:14" ht="31.5" x14ac:dyDescent="0.2">
      <c r="A446" s="8"/>
      <c r="B446" s="27" t="s">
        <v>452</v>
      </c>
      <c r="C446" s="28" t="s">
        <v>2</v>
      </c>
      <c r="D446" s="29" t="s">
        <v>155</v>
      </c>
      <c r="E446" s="30" t="s">
        <v>101</v>
      </c>
      <c r="F446" s="28"/>
      <c r="G446" s="32">
        <f t="shared" si="12"/>
        <v>2427.84</v>
      </c>
      <c r="H446" s="31">
        <v>2427840</v>
      </c>
      <c r="I446" s="32">
        <f t="shared" si="13"/>
        <v>2427.84</v>
      </c>
      <c r="J446" s="31">
        <v>2427840</v>
      </c>
      <c r="K446" s="7">
        <f>J446/H446*100</f>
        <v>100</v>
      </c>
      <c r="L446" s="9"/>
      <c r="M446" s="4"/>
      <c r="N446" s="3"/>
    </row>
    <row r="447" spans="1:14" ht="21" x14ac:dyDescent="0.2">
      <c r="A447" s="8"/>
      <c r="B447" s="27" t="s">
        <v>453</v>
      </c>
      <c r="C447" s="28" t="s">
        <v>2</v>
      </c>
      <c r="D447" s="29" t="s">
        <v>155</v>
      </c>
      <c r="E447" s="30" t="s">
        <v>100</v>
      </c>
      <c r="F447" s="28"/>
      <c r="G447" s="32">
        <f t="shared" si="12"/>
        <v>2427.84</v>
      </c>
      <c r="H447" s="31">
        <v>2427840</v>
      </c>
      <c r="I447" s="32">
        <f t="shared" si="13"/>
        <v>2427.84</v>
      </c>
      <c r="J447" s="31">
        <v>2427840</v>
      </c>
      <c r="K447" s="7">
        <f>J447/H447*100</f>
        <v>100</v>
      </c>
      <c r="L447" s="9"/>
      <c r="M447" s="4"/>
      <c r="N447" s="3"/>
    </row>
    <row r="448" spans="1:14" x14ac:dyDescent="0.2">
      <c r="A448" s="8"/>
      <c r="B448" s="27" t="s">
        <v>454</v>
      </c>
      <c r="C448" s="28" t="s">
        <v>2</v>
      </c>
      <c r="D448" s="29" t="s">
        <v>155</v>
      </c>
      <c r="E448" s="30" t="s">
        <v>99</v>
      </c>
      <c r="F448" s="28"/>
      <c r="G448" s="32">
        <f t="shared" si="12"/>
        <v>2427.84</v>
      </c>
      <c r="H448" s="31">
        <v>2427840</v>
      </c>
      <c r="I448" s="32">
        <f t="shared" si="13"/>
        <v>2427.84</v>
      </c>
      <c r="J448" s="31">
        <v>2427840</v>
      </c>
      <c r="K448" s="7">
        <f>J448/H448*100</f>
        <v>100</v>
      </c>
      <c r="L448" s="9"/>
      <c r="M448" s="4"/>
      <c r="N448" s="3"/>
    </row>
    <row r="449" spans="1:14" ht="21" x14ac:dyDescent="0.2">
      <c r="A449" s="8"/>
      <c r="B449" s="27" t="s">
        <v>156</v>
      </c>
      <c r="C449" s="28" t="s">
        <v>2</v>
      </c>
      <c r="D449" s="29" t="s">
        <v>155</v>
      </c>
      <c r="E449" s="30" t="s">
        <v>99</v>
      </c>
      <c r="F449" s="28" t="s">
        <v>154</v>
      </c>
      <c r="G449" s="32">
        <f t="shared" si="12"/>
        <v>1618.56</v>
      </c>
      <c r="H449" s="31">
        <v>1618560</v>
      </c>
      <c r="I449" s="32">
        <f t="shared" si="13"/>
        <v>1618.56</v>
      </c>
      <c r="J449" s="31">
        <v>1618560</v>
      </c>
      <c r="K449" s="7">
        <f>J449/H449*100</f>
        <v>100</v>
      </c>
      <c r="L449" s="9"/>
      <c r="M449" s="4" t="s">
        <v>0</v>
      </c>
      <c r="N449" s="3"/>
    </row>
    <row r="450" spans="1:14" ht="21" x14ac:dyDescent="0.2">
      <c r="A450" s="8"/>
      <c r="B450" s="27" t="s">
        <v>171</v>
      </c>
      <c r="C450" s="28" t="s">
        <v>2</v>
      </c>
      <c r="D450" s="29" t="s">
        <v>155</v>
      </c>
      <c r="E450" s="30" t="s">
        <v>99</v>
      </c>
      <c r="F450" s="28" t="s">
        <v>170</v>
      </c>
      <c r="G450" s="32">
        <f t="shared" si="12"/>
        <v>809.28</v>
      </c>
      <c r="H450" s="31">
        <v>809280</v>
      </c>
      <c r="I450" s="32">
        <f t="shared" si="13"/>
        <v>809.28</v>
      </c>
      <c r="J450" s="31">
        <v>809280</v>
      </c>
      <c r="K450" s="7">
        <f>J450/H450*100</f>
        <v>100</v>
      </c>
      <c r="L450" s="9"/>
      <c r="M450" s="4" t="s">
        <v>0</v>
      </c>
      <c r="N450" s="3"/>
    </row>
    <row r="451" spans="1:14" ht="21" x14ac:dyDescent="0.2">
      <c r="A451" s="8"/>
      <c r="B451" s="27" t="s">
        <v>530</v>
      </c>
      <c r="C451" s="28" t="s">
        <v>2</v>
      </c>
      <c r="D451" s="29" t="s">
        <v>531</v>
      </c>
      <c r="E451" s="30"/>
      <c r="F451" s="28"/>
      <c r="G451" s="32">
        <f t="shared" si="12"/>
        <v>1000</v>
      </c>
      <c r="H451" s="31">
        <v>1000000</v>
      </c>
      <c r="I451" s="32">
        <f t="shared" si="13"/>
        <v>816.82483999999999</v>
      </c>
      <c r="J451" s="31">
        <v>816824.84</v>
      </c>
      <c r="K451" s="7">
        <f>J451/H451*100</f>
        <v>81.682484000000002</v>
      </c>
      <c r="L451" s="9"/>
      <c r="M451" s="4" t="s">
        <v>0</v>
      </c>
      <c r="N451" s="3"/>
    </row>
    <row r="452" spans="1:14" ht="31.5" x14ac:dyDescent="0.2">
      <c r="A452" s="8"/>
      <c r="B452" s="27" t="s">
        <v>472</v>
      </c>
      <c r="C452" s="28" t="s">
        <v>2</v>
      </c>
      <c r="D452" s="29" t="s">
        <v>531</v>
      </c>
      <c r="E452" s="30" t="s">
        <v>169</v>
      </c>
      <c r="F452" s="28"/>
      <c r="G452" s="32">
        <f t="shared" si="12"/>
        <v>1000</v>
      </c>
      <c r="H452" s="31">
        <v>1000000</v>
      </c>
      <c r="I452" s="32">
        <f t="shared" si="13"/>
        <v>816.82483999999999</v>
      </c>
      <c r="J452" s="31">
        <v>816824.84</v>
      </c>
      <c r="K452" s="7">
        <f>J452/H452*100</f>
        <v>81.682484000000002</v>
      </c>
      <c r="L452" s="9"/>
      <c r="M452" s="4" t="s">
        <v>0</v>
      </c>
      <c r="N452" s="3"/>
    </row>
    <row r="453" spans="1:14" ht="21" x14ac:dyDescent="0.2">
      <c r="A453" s="8"/>
      <c r="B453" s="27" t="s">
        <v>168</v>
      </c>
      <c r="C453" s="28" t="s">
        <v>2</v>
      </c>
      <c r="D453" s="29" t="s">
        <v>531</v>
      </c>
      <c r="E453" s="30" t="s">
        <v>167</v>
      </c>
      <c r="F453" s="28"/>
      <c r="G453" s="32">
        <f t="shared" si="12"/>
        <v>1000</v>
      </c>
      <c r="H453" s="31">
        <v>1000000</v>
      </c>
      <c r="I453" s="32">
        <f t="shared" si="13"/>
        <v>816.82483999999999</v>
      </c>
      <c r="J453" s="31">
        <v>816824.84</v>
      </c>
      <c r="K453" s="7">
        <f>J453/H453*100</f>
        <v>81.682484000000002</v>
      </c>
      <c r="L453" s="9"/>
      <c r="M453" s="4"/>
      <c r="N453" s="3"/>
    </row>
    <row r="454" spans="1:14" ht="21" x14ac:dyDescent="0.2">
      <c r="A454" s="8"/>
      <c r="B454" s="27" t="s">
        <v>180</v>
      </c>
      <c r="C454" s="28" t="s">
        <v>2</v>
      </c>
      <c r="D454" s="29" t="s">
        <v>531</v>
      </c>
      <c r="E454" s="30" t="s">
        <v>179</v>
      </c>
      <c r="F454" s="28"/>
      <c r="G454" s="32">
        <f t="shared" si="12"/>
        <v>1000</v>
      </c>
      <c r="H454" s="31">
        <v>1000000</v>
      </c>
      <c r="I454" s="32">
        <f t="shared" si="13"/>
        <v>816.82483999999999</v>
      </c>
      <c r="J454" s="31">
        <v>816824.84</v>
      </c>
      <c r="K454" s="7">
        <f>J454/H454*100</f>
        <v>81.682484000000002</v>
      </c>
      <c r="L454" s="9"/>
      <c r="M454" s="4" t="s">
        <v>0</v>
      </c>
      <c r="N454" s="3"/>
    </row>
    <row r="455" spans="1:14" ht="21" x14ac:dyDescent="0.2">
      <c r="A455" s="8"/>
      <c r="B455" s="27" t="s">
        <v>429</v>
      </c>
      <c r="C455" s="28" t="s">
        <v>2</v>
      </c>
      <c r="D455" s="29" t="s">
        <v>531</v>
      </c>
      <c r="E455" s="30" t="s">
        <v>430</v>
      </c>
      <c r="F455" s="28"/>
      <c r="G455" s="32">
        <f t="shared" si="12"/>
        <v>1000</v>
      </c>
      <c r="H455" s="31">
        <v>1000000</v>
      </c>
      <c r="I455" s="32">
        <f t="shared" si="13"/>
        <v>816.82483999999999</v>
      </c>
      <c r="J455" s="31">
        <v>816824.84</v>
      </c>
      <c r="K455" s="7">
        <f>J455/H455*100</f>
        <v>81.682484000000002</v>
      </c>
      <c r="L455" s="9"/>
      <c r="M455" s="4" t="s">
        <v>0</v>
      </c>
      <c r="N455" s="3"/>
    </row>
    <row r="456" spans="1:14" ht="21" x14ac:dyDescent="0.2">
      <c r="A456" s="8"/>
      <c r="B456" s="27" t="s">
        <v>171</v>
      </c>
      <c r="C456" s="28" t="s">
        <v>2</v>
      </c>
      <c r="D456" s="29" t="s">
        <v>531</v>
      </c>
      <c r="E456" s="30" t="s">
        <v>430</v>
      </c>
      <c r="F456" s="28" t="s">
        <v>170</v>
      </c>
      <c r="G456" s="32">
        <f t="shared" si="12"/>
        <v>1000</v>
      </c>
      <c r="H456" s="31">
        <v>1000000</v>
      </c>
      <c r="I456" s="32">
        <f t="shared" si="13"/>
        <v>816.82483999999999</v>
      </c>
      <c r="J456" s="31">
        <v>816824.84</v>
      </c>
      <c r="K456" s="7">
        <f>J456/H456*100</f>
        <v>81.682484000000002</v>
      </c>
      <c r="L456" s="9"/>
      <c r="M456" s="4" t="s">
        <v>0</v>
      </c>
      <c r="N456" s="3"/>
    </row>
    <row r="457" spans="1:14" x14ac:dyDescent="0.2">
      <c r="A457" s="8"/>
      <c r="B457" s="27" t="s">
        <v>64</v>
      </c>
      <c r="C457" s="28" t="s">
        <v>2</v>
      </c>
      <c r="D457" s="29" t="s">
        <v>60</v>
      </c>
      <c r="E457" s="30"/>
      <c r="F457" s="28"/>
      <c r="G457" s="32">
        <f t="shared" si="12"/>
        <v>2242.1999999999998</v>
      </c>
      <c r="H457" s="31">
        <v>2242200</v>
      </c>
      <c r="I457" s="32">
        <f t="shared" si="13"/>
        <v>2239.4904699999997</v>
      </c>
      <c r="J457" s="31">
        <v>2239490.4699999997</v>
      </c>
      <c r="K457" s="7">
        <f>J457/H457*100</f>
        <v>99.879157523860485</v>
      </c>
      <c r="L457" s="9"/>
      <c r="M457" s="4" t="s">
        <v>0</v>
      </c>
      <c r="N457" s="3"/>
    </row>
    <row r="458" spans="1:14" ht="21" x14ac:dyDescent="0.2">
      <c r="A458" s="8"/>
      <c r="B458" s="27" t="s">
        <v>532</v>
      </c>
      <c r="C458" s="28" t="s">
        <v>2</v>
      </c>
      <c r="D458" s="29" t="s">
        <v>60</v>
      </c>
      <c r="E458" s="30" t="s">
        <v>63</v>
      </c>
      <c r="F458" s="28"/>
      <c r="G458" s="32">
        <f t="shared" si="12"/>
        <v>2242.1999999999998</v>
      </c>
      <c r="H458" s="31">
        <v>2242200</v>
      </c>
      <c r="I458" s="32">
        <f t="shared" si="13"/>
        <v>2239.4904699999997</v>
      </c>
      <c r="J458" s="31">
        <v>2239490.4699999997</v>
      </c>
      <c r="K458" s="7">
        <f>J458/H458*100</f>
        <v>99.879157523860485</v>
      </c>
      <c r="L458" s="9"/>
      <c r="M458" s="4" t="s">
        <v>0</v>
      </c>
      <c r="N458" s="3"/>
    </row>
    <row r="459" spans="1:14" ht="21" x14ac:dyDescent="0.2">
      <c r="A459" s="8"/>
      <c r="B459" s="27" t="s">
        <v>62</v>
      </c>
      <c r="C459" s="28" t="s">
        <v>2</v>
      </c>
      <c r="D459" s="29" t="s">
        <v>60</v>
      </c>
      <c r="E459" s="30" t="s">
        <v>61</v>
      </c>
      <c r="F459" s="28"/>
      <c r="G459" s="32">
        <f t="shared" si="12"/>
        <v>2242.1999999999998</v>
      </c>
      <c r="H459" s="31">
        <v>2242200</v>
      </c>
      <c r="I459" s="32">
        <f t="shared" si="13"/>
        <v>2239.4904699999997</v>
      </c>
      <c r="J459" s="31">
        <v>2239490.4699999997</v>
      </c>
      <c r="K459" s="7">
        <f>J459/H459*100</f>
        <v>99.879157523860485</v>
      </c>
      <c r="L459" s="9"/>
      <c r="M459" s="4" t="s">
        <v>0</v>
      </c>
      <c r="N459" s="3"/>
    </row>
    <row r="460" spans="1:14" ht="31.5" x14ac:dyDescent="0.2">
      <c r="A460" s="8"/>
      <c r="B460" s="27" t="s">
        <v>533</v>
      </c>
      <c r="C460" s="28" t="s">
        <v>2</v>
      </c>
      <c r="D460" s="29" t="s">
        <v>60</v>
      </c>
      <c r="E460" s="30" t="s">
        <v>59</v>
      </c>
      <c r="F460" s="28"/>
      <c r="G460" s="32">
        <f t="shared" si="12"/>
        <v>1578.8</v>
      </c>
      <c r="H460" s="31">
        <v>1578800</v>
      </c>
      <c r="I460" s="32">
        <f t="shared" si="13"/>
        <v>1576.1287999999997</v>
      </c>
      <c r="J460" s="31">
        <v>1576128.7999999998</v>
      </c>
      <c r="K460" s="7">
        <f>J460/H460*100</f>
        <v>99.830808208766143</v>
      </c>
      <c r="L460" s="9"/>
      <c r="M460" s="4"/>
      <c r="N460" s="3"/>
    </row>
    <row r="461" spans="1:14" ht="21" x14ac:dyDescent="0.2">
      <c r="A461" s="8"/>
      <c r="B461" s="27" t="s">
        <v>156</v>
      </c>
      <c r="C461" s="28" t="s">
        <v>2</v>
      </c>
      <c r="D461" s="29" t="s">
        <v>60</v>
      </c>
      <c r="E461" s="30" t="s">
        <v>59</v>
      </c>
      <c r="F461" s="28" t="s">
        <v>154</v>
      </c>
      <c r="G461" s="32">
        <f t="shared" si="12"/>
        <v>1222.3475000000001</v>
      </c>
      <c r="H461" s="31">
        <v>1222347.5</v>
      </c>
      <c r="I461" s="32">
        <f t="shared" si="13"/>
        <v>1219.6894299999999</v>
      </c>
      <c r="J461" s="31">
        <v>1219689.43</v>
      </c>
      <c r="K461" s="7">
        <f>J461/H461*100</f>
        <v>99.782543834711475</v>
      </c>
      <c r="L461" s="9"/>
      <c r="M461" s="4" t="s">
        <v>0</v>
      </c>
      <c r="N461" s="3"/>
    </row>
    <row r="462" spans="1:14" ht="21" x14ac:dyDescent="0.2">
      <c r="A462" s="8"/>
      <c r="B462" s="27" t="s">
        <v>171</v>
      </c>
      <c r="C462" s="28" t="s">
        <v>2</v>
      </c>
      <c r="D462" s="29" t="s">
        <v>60</v>
      </c>
      <c r="E462" s="30" t="s">
        <v>59</v>
      </c>
      <c r="F462" s="28" t="s">
        <v>170</v>
      </c>
      <c r="G462" s="32">
        <f t="shared" si="12"/>
        <v>356.45249999999999</v>
      </c>
      <c r="H462" s="31">
        <v>356452.5</v>
      </c>
      <c r="I462" s="32">
        <f t="shared" si="13"/>
        <v>356.43937</v>
      </c>
      <c r="J462" s="31">
        <v>356439.37</v>
      </c>
      <c r="K462" s="7">
        <f>J462/H462*100</f>
        <v>99.996316479755365</v>
      </c>
      <c r="L462" s="9"/>
      <c r="M462" s="4" t="s">
        <v>0</v>
      </c>
      <c r="N462" s="3"/>
    </row>
    <row r="463" spans="1:14" ht="73.5" x14ac:dyDescent="0.2">
      <c r="A463" s="8"/>
      <c r="B463" s="27" t="s">
        <v>534</v>
      </c>
      <c r="C463" s="28" t="s">
        <v>2</v>
      </c>
      <c r="D463" s="29" t="s">
        <v>60</v>
      </c>
      <c r="E463" s="30" t="s">
        <v>535</v>
      </c>
      <c r="F463" s="28"/>
      <c r="G463" s="32">
        <f t="shared" si="12"/>
        <v>663.4</v>
      </c>
      <c r="H463" s="31">
        <v>663400</v>
      </c>
      <c r="I463" s="32">
        <f t="shared" si="13"/>
        <v>663.36167</v>
      </c>
      <c r="J463" s="31">
        <v>663361.67000000004</v>
      </c>
      <c r="K463" s="7">
        <f>J463/H463*100</f>
        <v>99.994222188724763</v>
      </c>
      <c r="L463" s="9"/>
      <c r="M463" s="4" t="s">
        <v>0</v>
      </c>
      <c r="N463" s="3"/>
    </row>
    <row r="464" spans="1:14" ht="21" x14ac:dyDescent="0.2">
      <c r="A464" s="8"/>
      <c r="B464" s="27" t="s">
        <v>156</v>
      </c>
      <c r="C464" s="28" t="s">
        <v>2</v>
      </c>
      <c r="D464" s="29" t="s">
        <v>60</v>
      </c>
      <c r="E464" s="30" t="s">
        <v>535</v>
      </c>
      <c r="F464" s="28" t="s">
        <v>154</v>
      </c>
      <c r="G464" s="32">
        <f t="shared" ref="G464:G527" si="14">H464/1000</f>
        <v>563.80734999999993</v>
      </c>
      <c r="H464" s="31">
        <v>563807.35</v>
      </c>
      <c r="I464" s="32">
        <f t="shared" ref="I464:I527" si="15">J464/1000</f>
        <v>563.76902000000007</v>
      </c>
      <c r="J464" s="31">
        <v>563769.02</v>
      </c>
      <c r="K464" s="7">
        <f>J464/H464*100</f>
        <v>99.993201578517926</v>
      </c>
      <c r="L464" s="9"/>
      <c r="M464" s="4"/>
      <c r="N464" s="3"/>
    </row>
    <row r="465" spans="1:14" ht="21" x14ac:dyDescent="0.2">
      <c r="A465" s="8"/>
      <c r="B465" s="27" t="s">
        <v>171</v>
      </c>
      <c r="C465" s="28" t="s">
        <v>2</v>
      </c>
      <c r="D465" s="29" t="s">
        <v>60</v>
      </c>
      <c r="E465" s="30" t="s">
        <v>535</v>
      </c>
      <c r="F465" s="28" t="s">
        <v>170</v>
      </c>
      <c r="G465" s="32">
        <f t="shared" si="14"/>
        <v>99.592649999999992</v>
      </c>
      <c r="H465" s="31">
        <v>99592.65</v>
      </c>
      <c r="I465" s="32">
        <f t="shared" si="15"/>
        <v>99.592649999999992</v>
      </c>
      <c r="J465" s="31">
        <v>99592.65</v>
      </c>
      <c r="K465" s="7">
        <f>J465/H465*100</f>
        <v>100</v>
      </c>
      <c r="L465" s="9"/>
      <c r="M465" s="4"/>
      <c r="N465" s="3"/>
    </row>
    <row r="466" spans="1:14" x14ac:dyDescent="0.2">
      <c r="A466" s="8"/>
      <c r="B466" s="27" t="s">
        <v>74</v>
      </c>
      <c r="C466" s="28" t="s">
        <v>2</v>
      </c>
      <c r="D466" s="29" t="s">
        <v>69</v>
      </c>
      <c r="E466" s="30"/>
      <c r="F466" s="28"/>
      <c r="G466" s="32">
        <f t="shared" si="14"/>
        <v>28747.174999999999</v>
      </c>
      <c r="H466" s="31">
        <v>28747175</v>
      </c>
      <c r="I466" s="32">
        <f t="shared" si="15"/>
        <v>28431.48043</v>
      </c>
      <c r="J466" s="31">
        <v>28431480.43</v>
      </c>
      <c r="K466" s="7">
        <f>J466/H466*100</f>
        <v>98.901824022708311</v>
      </c>
      <c r="L466" s="9"/>
      <c r="M466" s="4"/>
      <c r="N466" s="3"/>
    </row>
    <row r="467" spans="1:14" ht="31.5" x14ac:dyDescent="0.2">
      <c r="A467" s="8"/>
      <c r="B467" s="27" t="s">
        <v>472</v>
      </c>
      <c r="C467" s="28" t="s">
        <v>2</v>
      </c>
      <c r="D467" s="29" t="s">
        <v>69</v>
      </c>
      <c r="E467" s="30" t="s">
        <v>169</v>
      </c>
      <c r="F467" s="28"/>
      <c r="G467" s="32">
        <f t="shared" si="14"/>
        <v>23829.174999999999</v>
      </c>
      <c r="H467" s="31">
        <v>23829175</v>
      </c>
      <c r="I467" s="32">
        <f t="shared" si="15"/>
        <v>23562.20635</v>
      </c>
      <c r="J467" s="31">
        <v>23562206.350000001</v>
      </c>
      <c r="K467" s="7">
        <f>J467/H467*100</f>
        <v>98.879656345635141</v>
      </c>
      <c r="L467" s="9"/>
      <c r="M467" s="4" t="s">
        <v>0</v>
      </c>
      <c r="N467" s="3"/>
    </row>
    <row r="468" spans="1:14" ht="21" x14ac:dyDescent="0.2">
      <c r="A468" s="8"/>
      <c r="B468" s="27" t="s">
        <v>168</v>
      </c>
      <c r="C468" s="28" t="s">
        <v>2</v>
      </c>
      <c r="D468" s="29" t="s">
        <v>69</v>
      </c>
      <c r="E468" s="30" t="s">
        <v>167</v>
      </c>
      <c r="F468" s="28"/>
      <c r="G468" s="32">
        <f t="shared" si="14"/>
        <v>23829.174999999999</v>
      </c>
      <c r="H468" s="31">
        <v>23829175</v>
      </c>
      <c r="I468" s="32">
        <f t="shared" si="15"/>
        <v>23562.20635</v>
      </c>
      <c r="J468" s="31">
        <v>23562206.350000001</v>
      </c>
      <c r="K468" s="7">
        <f>J468/H468*100</f>
        <v>98.879656345635141</v>
      </c>
      <c r="L468" s="9"/>
      <c r="M468" s="4" t="s">
        <v>0</v>
      </c>
      <c r="N468" s="3"/>
    </row>
    <row r="469" spans="1:14" ht="42" x14ac:dyDescent="0.2">
      <c r="A469" s="8"/>
      <c r="B469" s="27" t="s">
        <v>176</v>
      </c>
      <c r="C469" s="28" t="s">
        <v>2</v>
      </c>
      <c r="D469" s="29" t="s">
        <v>69</v>
      </c>
      <c r="E469" s="30" t="s">
        <v>175</v>
      </c>
      <c r="F469" s="28"/>
      <c r="G469" s="32">
        <f t="shared" si="14"/>
        <v>23829.174999999999</v>
      </c>
      <c r="H469" s="31">
        <v>23829175</v>
      </c>
      <c r="I469" s="32">
        <f t="shared" si="15"/>
        <v>23562.20635</v>
      </c>
      <c r="J469" s="31">
        <v>23562206.350000001</v>
      </c>
      <c r="K469" s="7">
        <f>J469/H469*100</f>
        <v>98.879656345635141</v>
      </c>
      <c r="L469" s="9"/>
      <c r="M469" s="4"/>
      <c r="N469" s="3"/>
    </row>
    <row r="470" spans="1:14" ht="21" x14ac:dyDescent="0.2">
      <c r="A470" s="8"/>
      <c r="B470" s="27" t="s">
        <v>88</v>
      </c>
      <c r="C470" s="28" t="s">
        <v>2</v>
      </c>
      <c r="D470" s="29" t="s">
        <v>69</v>
      </c>
      <c r="E470" s="30" t="s">
        <v>174</v>
      </c>
      <c r="F470" s="28"/>
      <c r="G470" s="32">
        <f t="shared" si="14"/>
        <v>20650.674999999999</v>
      </c>
      <c r="H470" s="31">
        <v>20650675</v>
      </c>
      <c r="I470" s="32">
        <f t="shared" si="15"/>
        <v>20383.70635</v>
      </c>
      <c r="J470" s="31">
        <v>20383706.350000001</v>
      </c>
      <c r="K470" s="7">
        <f>J470/H470*100</f>
        <v>98.707215865825219</v>
      </c>
      <c r="L470" s="9"/>
      <c r="M470" s="4"/>
      <c r="N470" s="3"/>
    </row>
    <row r="471" spans="1:14" x14ac:dyDescent="0.2">
      <c r="A471" s="8"/>
      <c r="B471" s="27" t="s">
        <v>87</v>
      </c>
      <c r="C471" s="28" t="s">
        <v>2</v>
      </c>
      <c r="D471" s="29" t="s">
        <v>69</v>
      </c>
      <c r="E471" s="30" t="s">
        <v>174</v>
      </c>
      <c r="F471" s="28" t="s">
        <v>86</v>
      </c>
      <c r="G471" s="32">
        <f t="shared" si="14"/>
        <v>13905.737160000001</v>
      </c>
      <c r="H471" s="31">
        <v>13905737.16</v>
      </c>
      <c r="I471" s="32">
        <f t="shared" si="15"/>
        <v>13901.038630000001</v>
      </c>
      <c r="J471" s="31">
        <v>13901038.630000001</v>
      </c>
      <c r="K471" s="7">
        <f>J471/H471*100</f>
        <v>99.966211571914982</v>
      </c>
      <c r="L471" s="9"/>
      <c r="M471" s="4"/>
      <c r="N471" s="3"/>
    </row>
    <row r="472" spans="1:14" ht="31.5" x14ac:dyDescent="0.2">
      <c r="A472" s="8"/>
      <c r="B472" s="27" t="s">
        <v>85</v>
      </c>
      <c r="C472" s="28" t="s">
        <v>2</v>
      </c>
      <c r="D472" s="29" t="s">
        <v>69</v>
      </c>
      <c r="E472" s="30" t="s">
        <v>174</v>
      </c>
      <c r="F472" s="28" t="s">
        <v>84</v>
      </c>
      <c r="G472" s="32">
        <f t="shared" si="14"/>
        <v>34</v>
      </c>
      <c r="H472" s="31">
        <v>34000</v>
      </c>
      <c r="I472" s="32">
        <f t="shared" si="15"/>
        <v>1.151</v>
      </c>
      <c r="J472" s="31">
        <v>1151</v>
      </c>
      <c r="K472" s="7">
        <f>J472/H472*100</f>
        <v>3.3852941176470583</v>
      </c>
      <c r="L472" s="9"/>
      <c r="M472" s="4" t="s">
        <v>0</v>
      </c>
      <c r="N472" s="3"/>
    </row>
    <row r="473" spans="1:14" ht="42" x14ac:dyDescent="0.2">
      <c r="A473" s="8"/>
      <c r="B473" s="27" t="s">
        <v>83</v>
      </c>
      <c r="C473" s="28" t="s">
        <v>2</v>
      </c>
      <c r="D473" s="29" t="s">
        <v>69</v>
      </c>
      <c r="E473" s="30" t="s">
        <v>174</v>
      </c>
      <c r="F473" s="28" t="s">
        <v>82</v>
      </c>
      <c r="G473" s="32">
        <f t="shared" si="14"/>
        <v>4135.4628400000001</v>
      </c>
      <c r="H473" s="31">
        <v>4135462.84</v>
      </c>
      <c r="I473" s="32">
        <f t="shared" si="15"/>
        <v>4126.3741200000004</v>
      </c>
      <c r="J473" s="31">
        <v>4126374.12</v>
      </c>
      <c r="K473" s="7">
        <f>J473/H473*100</f>
        <v>99.780224841773702</v>
      </c>
      <c r="L473" s="9"/>
      <c r="M473" s="4" t="s">
        <v>0</v>
      </c>
      <c r="N473" s="3"/>
    </row>
    <row r="474" spans="1:14" ht="31.5" x14ac:dyDescent="0.2">
      <c r="A474" s="8"/>
      <c r="B474" s="27" t="s">
        <v>24</v>
      </c>
      <c r="C474" s="28" t="s">
        <v>2</v>
      </c>
      <c r="D474" s="29" t="s">
        <v>69</v>
      </c>
      <c r="E474" s="30" t="s">
        <v>174</v>
      </c>
      <c r="F474" s="28" t="s">
        <v>21</v>
      </c>
      <c r="G474" s="32">
        <f t="shared" si="14"/>
        <v>2572.9</v>
      </c>
      <c r="H474" s="31">
        <v>2572900</v>
      </c>
      <c r="I474" s="32">
        <f t="shared" si="15"/>
        <v>2354.5676000000003</v>
      </c>
      <c r="J474" s="31">
        <v>2354567.6</v>
      </c>
      <c r="K474" s="7">
        <f>J474/H474*100</f>
        <v>91.514151346729378</v>
      </c>
      <c r="L474" s="9"/>
      <c r="M474" s="4"/>
      <c r="N474" s="3"/>
    </row>
    <row r="475" spans="1:14" x14ac:dyDescent="0.2">
      <c r="A475" s="8"/>
      <c r="B475" s="27" t="s">
        <v>109</v>
      </c>
      <c r="C475" s="28" t="s">
        <v>2</v>
      </c>
      <c r="D475" s="29" t="s">
        <v>69</v>
      </c>
      <c r="E475" s="30" t="s">
        <v>174</v>
      </c>
      <c r="F475" s="28" t="s">
        <v>106</v>
      </c>
      <c r="G475" s="32">
        <f t="shared" si="14"/>
        <v>2.5750000000000002</v>
      </c>
      <c r="H475" s="31">
        <v>2575</v>
      </c>
      <c r="I475" s="32">
        <f t="shared" si="15"/>
        <v>0.57499999999999996</v>
      </c>
      <c r="J475" s="31">
        <v>575</v>
      </c>
      <c r="K475" s="7">
        <f>J475/H475*100</f>
        <v>22.330097087378643</v>
      </c>
      <c r="L475" s="9"/>
      <c r="M475" s="4"/>
      <c r="N475" s="3"/>
    </row>
    <row r="476" spans="1:14" ht="31.5" x14ac:dyDescent="0.2">
      <c r="A476" s="8"/>
      <c r="B476" s="27" t="s">
        <v>173</v>
      </c>
      <c r="C476" s="28" t="s">
        <v>2</v>
      </c>
      <c r="D476" s="29" t="s">
        <v>69</v>
      </c>
      <c r="E476" s="30" t="s">
        <v>172</v>
      </c>
      <c r="F476" s="28"/>
      <c r="G476" s="32">
        <f t="shared" si="14"/>
        <v>3178.5</v>
      </c>
      <c r="H476" s="31">
        <v>3178500</v>
      </c>
      <c r="I476" s="32">
        <f t="shared" si="15"/>
        <v>3178.5</v>
      </c>
      <c r="J476" s="31">
        <v>3178500</v>
      </c>
      <c r="K476" s="7">
        <f>J476/H476*100</f>
        <v>100</v>
      </c>
      <c r="L476" s="9"/>
      <c r="M476" s="4"/>
      <c r="N476" s="3"/>
    </row>
    <row r="477" spans="1:14" x14ac:dyDescent="0.2">
      <c r="A477" s="8"/>
      <c r="B477" s="27" t="s">
        <v>87</v>
      </c>
      <c r="C477" s="28" t="s">
        <v>2</v>
      </c>
      <c r="D477" s="29" t="s">
        <v>69</v>
      </c>
      <c r="E477" s="30" t="s">
        <v>172</v>
      </c>
      <c r="F477" s="28" t="s">
        <v>86</v>
      </c>
      <c r="G477" s="32">
        <f t="shared" si="14"/>
        <v>2435.9177400000003</v>
      </c>
      <c r="H477" s="31">
        <v>2435917.7400000002</v>
      </c>
      <c r="I477" s="32">
        <f t="shared" si="15"/>
        <v>2435.9177400000003</v>
      </c>
      <c r="J477" s="31">
        <v>2435917.7400000002</v>
      </c>
      <c r="K477" s="7">
        <f>J477/H477*100</f>
        <v>100</v>
      </c>
      <c r="L477" s="9"/>
      <c r="M477" s="4"/>
      <c r="N477" s="3"/>
    </row>
    <row r="478" spans="1:14" ht="42" x14ac:dyDescent="0.2">
      <c r="A478" s="8"/>
      <c r="B478" s="27" t="s">
        <v>83</v>
      </c>
      <c r="C478" s="28" t="s">
        <v>2</v>
      </c>
      <c r="D478" s="29" t="s">
        <v>69</v>
      </c>
      <c r="E478" s="30" t="s">
        <v>172</v>
      </c>
      <c r="F478" s="28" t="s">
        <v>82</v>
      </c>
      <c r="G478" s="32">
        <f t="shared" si="14"/>
        <v>723.98226</v>
      </c>
      <c r="H478" s="31">
        <v>723982.26</v>
      </c>
      <c r="I478" s="32">
        <f t="shared" si="15"/>
        <v>723.98226</v>
      </c>
      <c r="J478" s="31">
        <v>723982.26</v>
      </c>
      <c r="K478" s="7">
        <f>J478/H478*100</f>
        <v>100</v>
      </c>
      <c r="L478" s="9"/>
      <c r="M478" s="4"/>
      <c r="N478" s="3"/>
    </row>
    <row r="479" spans="1:14" ht="31.5" x14ac:dyDescent="0.2">
      <c r="A479" s="8"/>
      <c r="B479" s="27" t="s">
        <v>24</v>
      </c>
      <c r="C479" s="28" t="s">
        <v>2</v>
      </c>
      <c r="D479" s="29" t="s">
        <v>69</v>
      </c>
      <c r="E479" s="30" t="s">
        <v>172</v>
      </c>
      <c r="F479" s="28" t="s">
        <v>21</v>
      </c>
      <c r="G479" s="32">
        <f t="shared" si="14"/>
        <v>18.600000000000001</v>
      </c>
      <c r="H479" s="31">
        <v>18600</v>
      </c>
      <c r="I479" s="32">
        <f t="shared" si="15"/>
        <v>18.600000000000001</v>
      </c>
      <c r="J479" s="31">
        <v>18600</v>
      </c>
      <c r="K479" s="7">
        <f>J479/H479*100</f>
        <v>100</v>
      </c>
      <c r="L479" s="9"/>
      <c r="M479" s="4"/>
      <c r="N479" s="3"/>
    </row>
    <row r="480" spans="1:14" ht="21" x14ac:dyDescent="0.2">
      <c r="A480" s="8"/>
      <c r="B480" s="27" t="s">
        <v>189</v>
      </c>
      <c r="C480" s="28" t="s">
        <v>2</v>
      </c>
      <c r="D480" s="29" t="s">
        <v>69</v>
      </c>
      <c r="E480" s="30" t="s">
        <v>188</v>
      </c>
      <c r="F480" s="28"/>
      <c r="G480" s="32">
        <f t="shared" si="14"/>
        <v>4918</v>
      </c>
      <c r="H480" s="31">
        <v>4918000</v>
      </c>
      <c r="I480" s="32">
        <f t="shared" si="15"/>
        <v>4869.2740800000001</v>
      </c>
      <c r="J480" s="31">
        <v>4869274.08</v>
      </c>
      <c r="K480" s="7">
        <f>J480/H480*100</f>
        <v>99.009233021553484</v>
      </c>
      <c r="L480" s="9"/>
      <c r="M480" s="4" t="s">
        <v>0</v>
      </c>
      <c r="N480" s="3"/>
    </row>
    <row r="481" spans="1:14" ht="21" x14ac:dyDescent="0.2">
      <c r="A481" s="8"/>
      <c r="B481" s="27" t="s">
        <v>536</v>
      </c>
      <c r="C481" s="28" t="s">
        <v>2</v>
      </c>
      <c r="D481" s="29" t="s">
        <v>69</v>
      </c>
      <c r="E481" s="30" t="s">
        <v>537</v>
      </c>
      <c r="F481" s="28"/>
      <c r="G481" s="32">
        <f t="shared" si="14"/>
        <v>4918</v>
      </c>
      <c r="H481" s="31">
        <v>4918000</v>
      </c>
      <c r="I481" s="32">
        <f t="shared" si="15"/>
        <v>4869.2740800000001</v>
      </c>
      <c r="J481" s="31">
        <v>4869274.08</v>
      </c>
      <c r="K481" s="7">
        <f>J481/H481*100</f>
        <v>99.009233021553484</v>
      </c>
      <c r="L481" s="9"/>
      <c r="M481" s="4" t="s">
        <v>0</v>
      </c>
      <c r="N481" s="3"/>
    </row>
    <row r="482" spans="1:14" ht="21" x14ac:dyDescent="0.2">
      <c r="A482" s="8"/>
      <c r="B482" s="27" t="s">
        <v>70</v>
      </c>
      <c r="C482" s="28" t="s">
        <v>2</v>
      </c>
      <c r="D482" s="29" t="s">
        <v>69</v>
      </c>
      <c r="E482" s="30" t="s">
        <v>538</v>
      </c>
      <c r="F482" s="28"/>
      <c r="G482" s="32">
        <f t="shared" si="14"/>
        <v>4918</v>
      </c>
      <c r="H482" s="31">
        <v>4918000</v>
      </c>
      <c r="I482" s="32">
        <f t="shared" si="15"/>
        <v>4869.2740800000001</v>
      </c>
      <c r="J482" s="31">
        <v>4869274.08</v>
      </c>
      <c r="K482" s="7">
        <f>J482/H482*100</f>
        <v>99.009233021553484</v>
      </c>
      <c r="L482" s="9"/>
      <c r="M482" s="4"/>
      <c r="N482" s="3"/>
    </row>
    <row r="483" spans="1:14" ht="21" x14ac:dyDescent="0.2">
      <c r="A483" s="8"/>
      <c r="B483" s="27" t="s">
        <v>30</v>
      </c>
      <c r="C483" s="28" t="s">
        <v>2</v>
      </c>
      <c r="D483" s="29" t="s">
        <v>69</v>
      </c>
      <c r="E483" s="30" t="s">
        <v>538</v>
      </c>
      <c r="F483" s="28" t="s">
        <v>29</v>
      </c>
      <c r="G483" s="32">
        <f t="shared" si="14"/>
        <v>3757.17</v>
      </c>
      <c r="H483" s="31">
        <v>3757170</v>
      </c>
      <c r="I483" s="32">
        <f t="shared" si="15"/>
        <v>3743.0554300000003</v>
      </c>
      <c r="J483" s="31">
        <v>3743055.43</v>
      </c>
      <c r="K483" s="7">
        <f>J483/H483*100</f>
        <v>99.624329748188131</v>
      </c>
      <c r="L483" s="9"/>
      <c r="M483" s="4"/>
      <c r="N483" s="3"/>
    </row>
    <row r="484" spans="1:14" ht="31.5" x14ac:dyDescent="0.2">
      <c r="A484" s="8"/>
      <c r="B484" s="27" t="s">
        <v>28</v>
      </c>
      <c r="C484" s="28" t="s">
        <v>2</v>
      </c>
      <c r="D484" s="29" t="s">
        <v>69</v>
      </c>
      <c r="E484" s="30" t="s">
        <v>538</v>
      </c>
      <c r="F484" s="28" t="s">
        <v>27</v>
      </c>
      <c r="G484" s="32">
        <f t="shared" si="14"/>
        <v>25</v>
      </c>
      <c r="H484" s="31">
        <v>25000</v>
      </c>
      <c r="I484" s="32">
        <f t="shared" si="15"/>
        <v>3.1</v>
      </c>
      <c r="J484" s="31">
        <v>3100</v>
      </c>
      <c r="K484" s="7">
        <f>J484/H484*100</f>
        <v>12.4</v>
      </c>
      <c r="L484" s="9"/>
      <c r="M484" s="4"/>
      <c r="N484" s="3"/>
    </row>
    <row r="485" spans="1:14" ht="42" x14ac:dyDescent="0.2">
      <c r="A485" s="8"/>
      <c r="B485" s="27" t="s">
        <v>26</v>
      </c>
      <c r="C485" s="28" t="s">
        <v>2</v>
      </c>
      <c r="D485" s="29" t="s">
        <v>69</v>
      </c>
      <c r="E485" s="30" t="s">
        <v>538</v>
      </c>
      <c r="F485" s="28" t="s">
        <v>25</v>
      </c>
      <c r="G485" s="32">
        <f t="shared" si="14"/>
        <v>1114.83</v>
      </c>
      <c r="H485" s="31">
        <v>1114830</v>
      </c>
      <c r="I485" s="32">
        <f t="shared" si="15"/>
        <v>1110.6186499999999</v>
      </c>
      <c r="J485" s="31">
        <v>1110618.6499999999</v>
      </c>
      <c r="K485" s="7">
        <f>J485/H485*100</f>
        <v>99.622242853170434</v>
      </c>
      <c r="L485" s="9"/>
      <c r="M485" s="4"/>
      <c r="N485" s="3"/>
    </row>
    <row r="486" spans="1:14" ht="31.5" x14ac:dyDescent="0.2">
      <c r="A486" s="8"/>
      <c r="B486" s="27" t="s">
        <v>24</v>
      </c>
      <c r="C486" s="28" t="s">
        <v>2</v>
      </c>
      <c r="D486" s="29" t="s">
        <v>69</v>
      </c>
      <c r="E486" s="30" t="s">
        <v>538</v>
      </c>
      <c r="F486" s="28" t="s">
        <v>21</v>
      </c>
      <c r="G486" s="32">
        <f t="shared" si="14"/>
        <v>19.5</v>
      </c>
      <c r="H486" s="31">
        <v>19500</v>
      </c>
      <c r="I486" s="32">
        <f t="shared" si="15"/>
        <v>11</v>
      </c>
      <c r="J486" s="31">
        <v>11000</v>
      </c>
      <c r="K486" s="7">
        <f>J486/H486*100</f>
        <v>56.410256410256409</v>
      </c>
      <c r="L486" s="9"/>
      <c r="M486" s="4"/>
      <c r="N486" s="3"/>
    </row>
    <row r="487" spans="1:14" x14ac:dyDescent="0.2">
      <c r="A487" s="8"/>
      <c r="B487" s="27" t="s">
        <v>130</v>
      </c>
      <c r="C487" s="28" t="s">
        <v>2</v>
      </c>
      <c r="D487" s="29" t="s">
        <v>69</v>
      </c>
      <c r="E487" s="30" t="s">
        <v>538</v>
      </c>
      <c r="F487" s="28" t="s">
        <v>129</v>
      </c>
      <c r="G487" s="32">
        <f t="shared" si="14"/>
        <v>1.5</v>
      </c>
      <c r="H487" s="31">
        <v>1500</v>
      </c>
      <c r="I487" s="32">
        <f t="shared" si="15"/>
        <v>1.5</v>
      </c>
      <c r="J487" s="31">
        <v>1500</v>
      </c>
      <c r="K487" s="7">
        <f>J487/H487*100</f>
        <v>100</v>
      </c>
      <c r="L487" s="9"/>
      <c r="M487" s="4"/>
      <c r="N487" s="3"/>
    </row>
    <row r="488" spans="1:14" x14ac:dyDescent="0.2">
      <c r="A488" s="8"/>
      <c r="B488" s="27" t="s">
        <v>58</v>
      </c>
      <c r="C488" s="28" t="s">
        <v>2</v>
      </c>
      <c r="D488" s="29" t="s">
        <v>57</v>
      </c>
      <c r="E488" s="30"/>
      <c r="F488" s="28"/>
      <c r="G488" s="32">
        <f t="shared" si="14"/>
        <v>5361.3</v>
      </c>
      <c r="H488" s="31">
        <v>5361300</v>
      </c>
      <c r="I488" s="32">
        <f t="shared" si="15"/>
        <v>3873.39741</v>
      </c>
      <c r="J488" s="31">
        <v>3873397.41</v>
      </c>
      <c r="K488" s="7">
        <f>J488/H488*100</f>
        <v>72.247354373006544</v>
      </c>
      <c r="L488" s="9"/>
      <c r="M488" s="4" t="s">
        <v>0</v>
      </c>
      <c r="N488" s="3"/>
    </row>
    <row r="489" spans="1:14" x14ac:dyDescent="0.2">
      <c r="A489" s="8"/>
      <c r="B489" s="27" t="s">
        <v>56</v>
      </c>
      <c r="C489" s="28" t="s">
        <v>2</v>
      </c>
      <c r="D489" s="29" t="s">
        <v>45</v>
      </c>
      <c r="E489" s="30"/>
      <c r="F489" s="28"/>
      <c r="G489" s="32">
        <f t="shared" si="14"/>
        <v>5361.3</v>
      </c>
      <c r="H489" s="31">
        <v>5361300</v>
      </c>
      <c r="I489" s="32">
        <f t="shared" si="15"/>
        <v>3873.39741</v>
      </c>
      <c r="J489" s="31">
        <v>3873397.41</v>
      </c>
      <c r="K489" s="7">
        <f>J489/H489*100</f>
        <v>72.247354373006544</v>
      </c>
      <c r="L489" s="9"/>
      <c r="M489" s="4"/>
      <c r="N489" s="3"/>
    </row>
    <row r="490" spans="1:14" ht="31.5" x14ac:dyDescent="0.2">
      <c r="A490" s="8"/>
      <c r="B490" s="27" t="s">
        <v>472</v>
      </c>
      <c r="C490" s="28" t="s">
        <v>2</v>
      </c>
      <c r="D490" s="29" t="s">
        <v>45</v>
      </c>
      <c r="E490" s="30" t="s">
        <v>169</v>
      </c>
      <c r="F490" s="28"/>
      <c r="G490" s="32">
        <f t="shared" si="14"/>
        <v>5361.3</v>
      </c>
      <c r="H490" s="31">
        <v>5361300</v>
      </c>
      <c r="I490" s="32">
        <f t="shared" si="15"/>
        <v>3873.39741</v>
      </c>
      <c r="J490" s="31">
        <v>3873397.41</v>
      </c>
      <c r="K490" s="7">
        <f>J490/H490*100</f>
        <v>72.247354373006544</v>
      </c>
      <c r="L490" s="9"/>
      <c r="M490" s="4"/>
      <c r="N490" s="3"/>
    </row>
    <row r="491" spans="1:14" ht="21" x14ac:dyDescent="0.2">
      <c r="A491" s="8"/>
      <c r="B491" s="27" t="s">
        <v>168</v>
      </c>
      <c r="C491" s="28" t="s">
        <v>2</v>
      </c>
      <c r="D491" s="29" t="s">
        <v>45</v>
      </c>
      <c r="E491" s="30" t="s">
        <v>167</v>
      </c>
      <c r="F491" s="28"/>
      <c r="G491" s="32">
        <f t="shared" si="14"/>
        <v>5361.3</v>
      </c>
      <c r="H491" s="31">
        <v>5361300</v>
      </c>
      <c r="I491" s="32">
        <f t="shared" si="15"/>
        <v>3873.39741</v>
      </c>
      <c r="J491" s="31">
        <v>3873397.41</v>
      </c>
      <c r="K491" s="7">
        <f>J491/H491*100</f>
        <v>72.247354373006544</v>
      </c>
      <c r="L491" s="9"/>
      <c r="M491" s="4"/>
      <c r="N491" s="3"/>
    </row>
    <row r="492" spans="1:14" x14ac:dyDescent="0.2">
      <c r="A492" s="8"/>
      <c r="B492" s="27" t="s">
        <v>166</v>
      </c>
      <c r="C492" s="28" t="s">
        <v>2</v>
      </c>
      <c r="D492" s="29" t="s">
        <v>45</v>
      </c>
      <c r="E492" s="30" t="s">
        <v>165</v>
      </c>
      <c r="F492" s="28"/>
      <c r="G492" s="32">
        <f t="shared" si="14"/>
        <v>5361.3</v>
      </c>
      <c r="H492" s="31">
        <v>5361300</v>
      </c>
      <c r="I492" s="32">
        <f t="shared" si="15"/>
        <v>3873.39741</v>
      </c>
      <c r="J492" s="31">
        <v>3873397.41</v>
      </c>
      <c r="K492" s="7">
        <f>J492/H492*100</f>
        <v>72.247354373006544</v>
      </c>
      <c r="L492" s="9"/>
      <c r="M492" s="4"/>
      <c r="N492" s="3"/>
    </row>
    <row r="493" spans="1:14" ht="52.5" x14ac:dyDescent="0.2">
      <c r="A493" s="8"/>
      <c r="B493" s="27" t="s">
        <v>164</v>
      </c>
      <c r="C493" s="28" t="s">
        <v>2</v>
      </c>
      <c r="D493" s="29" t="s">
        <v>45</v>
      </c>
      <c r="E493" s="30" t="s">
        <v>163</v>
      </c>
      <c r="F493" s="28"/>
      <c r="G493" s="32">
        <f t="shared" si="14"/>
        <v>5361.3</v>
      </c>
      <c r="H493" s="31">
        <v>5361300</v>
      </c>
      <c r="I493" s="32">
        <f t="shared" si="15"/>
        <v>3873.39741</v>
      </c>
      <c r="J493" s="31">
        <v>3873397.41</v>
      </c>
      <c r="K493" s="7">
        <f>J493/H493*100</f>
        <v>72.247354373006544</v>
      </c>
      <c r="L493" s="9"/>
      <c r="M493" s="4"/>
      <c r="N493" s="3"/>
    </row>
    <row r="494" spans="1:14" ht="31.5" x14ac:dyDescent="0.2">
      <c r="A494" s="8"/>
      <c r="B494" s="27" t="s">
        <v>24</v>
      </c>
      <c r="C494" s="28" t="s">
        <v>2</v>
      </c>
      <c r="D494" s="29" t="s">
        <v>45</v>
      </c>
      <c r="E494" s="30" t="s">
        <v>163</v>
      </c>
      <c r="F494" s="28" t="s">
        <v>21</v>
      </c>
      <c r="G494" s="32">
        <f t="shared" si="14"/>
        <v>44.4</v>
      </c>
      <c r="H494" s="31">
        <v>44400</v>
      </c>
      <c r="I494" s="32">
        <f t="shared" si="15"/>
        <v>40.031999999999996</v>
      </c>
      <c r="J494" s="31">
        <v>40032</v>
      </c>
      <c r="K494" s="7">
        <f>J494/H494*100</f>
        <v>90.162162162162161</v>
      </c>
      <c r="L494" s="9"/>
      <c r="M494" s="4" t="s">
        <v>0</v>
      </c>
      <c r="N494" s="3"/>
    </row>
    <row r="495" spans="1:14" ht="31.5" x14ac:dyDescent="0.2">
      <c r="A495" s="8"/>
      <c r="B495" s="27" t="s">
        <v>50</v>
      </c>
      <c r="C495" s="28" t="s">
        <v>2</v>
      </c>
      <c r="D495" s="29" t="s">
        <v>45</v>
      </c>
      <c r="E495" s="30" t="s">
        <v>163</v>
      </c>
      <c r="F495" s="28" t="s">
        <v>48</v>
      </c>
      <c r="G495" s="32">
        <f t="shared" si="14"/>
        <v>5316.9</v>
      </c>
      <c r="H495" s="31">
        <v>5316900</v>
      </c>
      <c r="I495" s="32">
        <f t="shared" si="15"/>
        <v>3833.3654100000003</v>
      </c>
      <c r="J495" s="31">
        <v>3833365.41</v>
      </c>
      <c r="K495" s="7">
        <f>J495/H495*100</f>
        <v>72.097752637815276</v>
      </c>
      <c r="L495" s="9"/>
      <c r="M495" s="4"/>
      <c r="N495" s="3"/>
    </row>
    <row r="496" spans="1:14" ht="31.5" x14ac:dyDescent="0.2">
      <c r="A496" s="8"/>
      <c r="B496" s="27" t="s">
        <v>162</v>
      </c>
      <c r="C496" s="28" t="s">
        <v>6</v>
      </c>
      <c r="D496" s="29"/>
      <c r="E496" s="30"/>
      <c r="F496" s="28"/>
      <c r="G496" s="32">
        <f t="shared" si="14"/>
        <v>38756.9</v>
      </c>
      <c r="H496" s="31">
        <v>38756900</v>
      </c>
      <c r="I496" s="32">
        <f t="shared" si="15"/>
        <v>38404.419629999997</v>
      </c>
      <c r="J496" s="31">
        <v>38404419.629999995</v>
      </c>
      <c r="K496" s="7">
        <f>J496/H496*100</f>
        <v>99.090535182122395</v>
      </c>
      <c r="L496" s="9"/>
      <c r="M496" s="4"/>
      <c r="N496" s="3"/>
    </row>
    <row r="497" spans="1:14" x14ac:dyDescent="0.2">
      <c r="A497" s="8"/>
      <c r="B497" s="27" t="s">
        <v>66</v>
      </c>
      <c r="C497" s="28" t="s">
        <v>6</v>
      </c>
      <c r="D497" s="29" t="s">
        <v>65</v>
      </c>
      <c r="E497" s="30"/>
      <c r="F497" s="28"/>
      <c r="G497" s="32">
        <f t="shared" si="14"/>
        <v>25833.7</v>
      </c>
      <c r="H497" s="31">
        <v>25833700</v>
      </c>
      <c r="I497" s="32">
        <f t="shared" si="15"/>
        <v>25819.511999999999</v>
      </c>
      <c r="J497" s="31">
        <v>25819512</v>
      </c>
      <c r="K497" s="7">
        <f>J497/H497*100</f>
        <v>99.945079489194342</v>
      </c>
      <c r="L497" s="9"/>
      <c r="M497" s="4" t="s">
        <v>0</v>
      </c>
      <c r="N497" s="3"/>
    </row>
    <row r="498" spans="1:14" x14ac:dyDescent="0.2">
      <c r="A498" s="8"/>
      <c r="B498" s="27" t="s">
        <v>161</v>
      </c>
      <c r="C498" s="28" t="s">
        <v>6</v>
      </c>
      <c r="D498" s="29" t="s">
        <v>155</v>
      </c>
      <c r="E498" s="30"/>
      <c r="F498" s="28"/>
      <c r="G498" s="32">
        <f t="shared" si="14"/>
        <v>25833.7</v>
      </c>
      <c r="H498" s="31">
        <v>25833700</v>
      </c>
      <c r="I498" s="32">
        <f t="shared" si="15"/>
        <v>25819.511999999999</v>
      </c>
      <c r="J498" s="31">
        <v>25819512</v>
      </c>
      <c r="K498" s="7">
        <f>J498/H498*100</f>
        <v>99.945079489194342</v>
      </c>
      <c r="L498" s="9"/>
      <c r="M498" s="4"/>
      <c r="N498" s="3"/>
    </row>
    <row r="499" spans="1:14" ht="31.5" x14ac:dyDescent="0.2">
      <c r="A499" s="8"/>
      <c r="B499" s="27" t="s">
        <v>539</v>
      </c>
      <c r="C499" s="28" t="s">
        <v>6</v>
      </c>
      <c r="D499" s="29" t="s">
        <v>155</v>
      </c>
      <c r="E499" s="30" t="s">
        <v>148</v>
      </c>
      <c r="F499" s="28"/>
      <c r="G499" s="32">
        <f t="shared" si="14"/>
        <v>24215.1</v>
      </c>
      <c r="H499" s="31">
        <v>24215100</v>
      </c>
      <c r="I499" s="32">
        <f t="shared" si="15"/>
        <v>24200.952000000001</v>
      </c>
      <c r="J499" s="31">
        <v>24200952</v>
      </c>
      <c r="K499" s="7">
        <f>J499/H499*100</f>
        <v>99.941573646195963</v>
      </c>
      <c r="L499" s="9"/>
      <c r="M499" s="4" t="s">
        <v>0</v>
      </c>
      <c r="N499" s="3"/>
    </row>
    <row r="500" spans="1:14" ht="21" x14ac:dyDescent="0.2">
      <c r="A500" s="8"/>
      <c r="B500" s="27" t="s">
        <v>147</v>
      </c>
      <c r="C500" s="28" t="s">
        <v>6</v>
      </c>
      <c r="D500" s="29" t="s">
        <v>155</v>
      </c>
      <c r="E500" s="30" t="s">
        <v>146</v>
      </c>
      <c r="F500" s="28"/>
      <c r="G500" s="32">
        <f t="shared" si="14"/>
        <v>23901.4</v>
      </c>
      <c r="H500" s="31">
        <v>23901400</v>
      </c>
      <c r="I500" s="32">
        <f t="shared" si="15"/>
        <v>23901.4</v>
      </c>
      <c r="J500" s="31">
        <v>23901400</v>
      </c>
      <c r="K500" s="7">
        <f>J500/H500*100</f>
        <v>100</v>
      </c>
      <c r="L500" s="9"/>
      <c r="M500" s="4"/>
      <c r="N500" s="3"/>
    </row>
    <row r="501" spans="1:14" ht="21" x14ac:dyDescent="0.2">
      <c r="A501" s="8"/>
      <c r="B501" s="27" t="s">
        <v>88</v>
      </c>
      <c r="C501" s="28" t="s">
        <v>6</v>
      </c>
      <c r="D501" s="29" t="s">
        <v>155</v>
      </c>
      <c r="E501" s="30" t="s">
        <v>145</v>
      </c>
      <c r="F501" s="28"/>
      <c r="G501" s="32">
        <f t="shared" si="14"/>
        <v>23901.4</v>
      </c>
      <c r="H501" s="31">
        <v>23901400</v>
      </c>
      <c r="I501" s="32">
        <f t="shared" si="15"/>
        <v>23901.4</v>
      </c>
      <c r="J501" s="31">
        <v>23901400</v>
      </c>
      <c r="K501" s="7">
        <f>J501/H501*100</f>
        <v>100</v>
      </c>
      <c r="L501" s="9"/>
      <c r="M501" s="4" t="s">
        <v>0</v>
      </c>
      <c r="N501" s="3"/>
    </row>
    <row r="502" spans="1:14" ht="52.5" x14ac:dyDescent="0.2">
      <c r="A502" s="8"/>
      <c r="B502" s="27" t="s">
        <v>160</v>
      </c>
      <c r="C502" s="28" t="s">
        <v>6</v>
      </c>
      <c r="D502" s="29" t="s">
        <v>155</v>
      </c>
      <c r="E502" s="30" t="s">
        <v>145</v>
      </c>
      <c r="F502" s="28" t="s">
        <v>159</v>
      </c>
      <c r="G502" s="32">
        <f t="shared" si="14"/>
        <v>23901.4</v>
      </c>
      <c r="H502" s="31">
        <v>23901400</v>
      </c>
      <c r="I502" s="32">
        <f t="shared" si="15"/>
        <v>23901.4</v>
      </c>
      <c r="J502" s="31">
        <v>23901400</v>
      </c>
      <c r="K502" s="7">
        <f>J502/H502*100</f>
        <v>100</v>
      </c>
      <c r="L502" s="9"/>
      <c r="M502" s="4"/>
      <c r="N502" s="3"/>
    </row>
    <row r="503" spans="1:14" ht="21" x14ac:dyDescent="0.2">
      <c r="A503" s="8"/>
      <c r="B503" s="27" t="s">
        <v>540</v>
      </c>
      <c r="C503" s="28" t="s">
        <v>6</v>
      </c>
      <c r="D503" s="29" t="s">
        <v>155</v>
      </c>
      <c r="E503" s="30" t="s">
        <v>140</v>
      </c>
      <c r="F503" s="28"/>
      <c r="G503" s="32">
        <f t="shared" si="14"/>
        <v>272.7</v>
      </c>
      <c r="H503" s="31">
        <v>272700</v>
      </c>
      <c r="I503" s="32">
        <f t="shared" si="15"/>
        <v>272.7</v>
      </c>
      <c r="J503" s="31">
        <v>272700</v>
      </c>
      <c r="K503" s="7">
        <f>J503/H503*100</f>
        <v>100</v>
      </c>
      <c r="L503" s="9"/>
      <c r="M503" s="4"/>
      <c r="N503" s="3"/>
    </row>
    <row r="504" spans="1:14" ht="105" x14ac:dyDescent="0.2">
      <c r="A504" s="8"/>
      <c r="B504" s="27" t="s">
        <v>158</v>
      </c>
      <c r="C504" s="28" t="s">
        <v>6</v>
      </c>
      <c r="D504" s="29" t="s">
        <v>155</v>
      </c>
      <c r="E504" s="30" t="s">
        <v>157</v>
      </c>
      <c r="F504" s="28"/>
      <c r="G504" s="32">
        <f t="shared" si="14"/>
        <v>272.7</v>
      </c>
      <c r="H504" s="31">
        <v>272700</v>
      </c>
      <c r="I504" s="32">
        <f t="shared" si="15"/>
        <v>272.7</v>
      </c>
      <c r="J504" s="31">
        <v>272700</v>
      </c>
      <c r="K504" s="7">
        <f>J504/H504*100</f>
        <v>100</v>
      </c>
      <c r="L504" s="9"/>
      <c r="M504" s="4" t="s">
        <v>0</v>
      </c>
      <c r="N504" s="3"/>
    </row>
    <row r="505" spans="1:14" ht="21" x14ac:dyDescent="0.2">
      <c r="A505" s="8"/>
      <c r="B505" s="27" t="s">
        <v>156</v>
      </c>
      <c r="C505" s="28" t="s">
        <v>6</v>
      </c>
      <c r="D505" s="29" t="s">
        <v>155</v>
      </c>
      <c r="E505" s="30" t="s">
        <v>157</v>
      </c>
      <c r="F505" s="28" t="s">
        <v>154</v>
      </c>
      <c r="G505" s="32">
        <f t="shared" si="14"/>
        <v>272.7</v>
      </c>
      <c r="H505" s="31">
        <v>272700</v>
      </c>
      <c r="I505" s="32">
        <f t="shared" si="15"/>
        <v>272.7</v>
      </c>
      <c r="J505" s="31">
        <v>272700</v>
      </c>
      <c r="K505" s="7">
        <f>J505/H505*100</f>
        <v>100</v>
      </c>
      <c r="L505" s="9"/>
      <c r="M505" s="4"/>
      <c r="N505" s="3"/>
    </row>
    <row r="506" spans="1:14" ht="21" x14ac:dyDescent="0.2">
      <c r="A506" s="8"/>
      <c r="B506" s="27" t="s">
        <v>139</v>
      </c>
      <c r="C506" s="28" t="s">
        <v>6</v>
      </c>
      <c r="D506" s="29" t="s">
        <v>155</v>
      </c>
      <c r="E506" s="30" t="s">
        <v>138</v>
      </c>
      <c r="F506" s="28"/>
      <c r="G506" s="32">
        <f t="shared" si="14"/>
        <v>41</v>
      </c>
      <c r="H506" s="31">
        <v>41000</v>
      </c>
      <c r="I506" s="32">
        <f t="shared" si="15"/>
        <v>26.852</v>
      </c>
      <c r="J506" s="31">
        <v>26852</v>
      </c>
      <c r="K506" s="7">
        <f>J506/H506*100</f>
        <v>65.492682926829275</v>
      </c>
      <c r="L506" s="9"/>
      <c r="M506" s="4" t="s">
        <v>0</v>
      </c>
      <c r="N506" s="3"/>
    </row>
    <row r="507" spans="1:14" ht="21" x14ac:dyDescent="0.2">
      <c r="A507" s="8"/>
      <c r="B507" s="27" t="s">
        <v>137</v>
      </c>
      <c r="C507" s="28" t="s">
        <v>6</v>
      </c>
      <c r="D507" s="29" t="s">
        <v>155</v>
      </c>
      <c r="E507" s="30" t="s">
        <v>136</v>
      </c>
      <c r="F507" s="28"/>
      <c r="G507" s="32">
        <f t="shared" si="14"/>
        <v>41</v>
      </c>
      <c r="H507" s="31">
        <v>41000</v>
      </c>
      <c r="I507" s="32">
        <f t="shared" si="15"/>
        <v>26.852</v>
      </c>
      <c r="J507" s="31">
        <v>26852</v>
      </c>
      <c r="K507" s="7">
        <f>J507/H507*100</f>
        <v>65.492682926829275</v>
      </c>
      <c r="L507" s="9"/>
      <c r="M507" s="4"/>
      <c r="N507" s="3"/>
    </row>
    <row r="508" spans="1:14" ht="21" x14ac:dyDescent="0.2">
      <c r="A508" s="8"/>
      <c r="B508" s="27" t="s">
        <v>156</v>
      </c>
      <c r="C508" s="28" t="s">
        <v>6</v>
      </c>
      <c r="D508" s="29" t="s">
        <v>155</v>
      </c>
      <c r="E508" s="30" t="s">
        <v>136</v>
      </c>
      <c r="F508" s="28" t="s">
        <v>154</v>
      </c>
      <c r="G508" s="32">
        <f t="shared" si="14"/>
        <v>41</v>
      </c>
      <c r="H508" s="31">
        <v>41000</v>
      </c>
      <c r="I508" s="32">
        <f t="shared" si="15"/>
        <v>26.852</v>
      </c>
      <c r="J508" s="31">
        <v>26852</v>
      </c>
      <c r="K508" s="7">
        <f>J508/H508*100</f>
        <v>65.492682926829275</v>
      </c>
      <c r="L508" s="9"/>
      <c r="M508" s="4"/>
      <c r="N508" s="3"/>
    </row>
    <row r="509" spans="1:14" ht="31.5" x14ac:dyDescent="0.2">
      <c r="A509" s="8"/>
      <c r="B509" s="27" t="s">
        <v>452</v>
      </c>
      <c r="C509" s="28" t="s">
        <v>6</v>
      </c>
      <c r="D509" s="29" t="s">
        <v>155</v>
      </c>
      <c r="E509" s="30" t="s">
        <v>101</v>
      </c>
      <c r="F509" s="28"/>
      <c r="G509" s="32">
        <f t="shared" si="14"/>
        <v>1618.6</v>
      </c>
      <c r="H509" s="31">
        <v>1618600</v>
      </c>
      <c r="I509" s="32">
        <f t="shared" si="15"/>
        <v>1618.56</v>
      </c>
      <c r="J509" s="31">
        <v>1618560</v>
      </c>
      <c r="K509" s="7">
        <f>J509/H509*100</f>
        <v>99.997528728530824</v>
      </c>
      <c r="L509" s="9"/>
      <c r="M509" s="4"/>
      <c r="N509" s="3"/>
    </row>
    <row r="510" spans="1:14" ht="21" x14ac:dyDescent="0.2">
      <c r="A510" s="8"/>
      <c r="B510" s="27" t="s">
        <v>453</v>
      </c>
      <c r="C510" s="28" t="s">
        <v>6</v>
      </c>
      <c r="D510" s="29" t="s">
        <v>155</v>
      </c>
      <c r="E510" s="30" t="s">
        <v>100</v>
      </c>
      <c r="F510" s="28"/>
      <c r="G510" s="32">
        <f t="shared" si="14"/>
        <v>1618.6</v>
      </c>
      <c r="H510" s="31">
        <v>1618600</v>
      </c>
      <c r="I510" s="32">
        <f t="shared" si="15"/>
        <v>1618.56</v>
      </c>
      <c r="J510" s="31">
        <v>1618560</v>
      </c>
      <c r="K510" s="7">
        <f>J510/H510*100</f>
        <v>99.997528728530824</v>
      </c>
      <c r="L510" s="9"/>
      <c r="M510" s="4" t="s">
        <v>0</v>
      </c>
      <c r="N510" s="3"/>
    </row>
    <row r="511" spans="1:14" x14ac:dyDescent="0.2">
      <c r="A511" s="8"/>
      <c r="B511" s="27" t="s">
        <v>454</v>
      </c>
      <c r="C511" s="28" t="s">
        <v>6</v>
      </c>
      <c r="D511" s="29" t="s">
        <v>155</v>
      </c>
      <c r="E511" s="30" t="s">
        <v>99</v>
      </c>
      <c r="F511" s="28"/>
      <c r="G511" s="32">
        <f t="shared" si="14"/>
        <v>1618.6</v>
      </c>
      <c r="H511" s="31">
        <v>1618600</v>
      </c>
      <c r="I511" s="32">
        <f t="shared" si="15"/>
        <v>1618.56</v>
      </c>
      <c r="J511" s="31">
        <v>1618560</v>
      </c>
      <c r="K511" s="7">
        <f>J511/H511*100</f>
        <v>99.997528728530824</v>
      </c>
      <c r="L511" s="9"/>
      <c r="M511" s="4"/>
      <c r="N511" s="3"/>
    </row>
    <row r="512" spans="1:14" ht="21" x14ac:dyDescent="0.2">
      <c r="A512" s="8"/>
      <c r="B512" s="27" t="s">
        <v>156</v>
      </c>
      <c r="C512" s="28" t="s">
        <v>6</v>
      </c>
      <c r="D512" s="29" t="s">
        <v>155</v>
      </c>
      <c r="E512" s="30" t="s">
        <v>99</v>
      </c>
      <c r="F512" s="28" t="s">
        <v>154</v>
      </c>
      <c r="G512" s="32">
        <f t="shared" si="14"/>
        <v>1618.6</v>
      </c>
      <c r="H512" s="31">
        <v>1618600</v>
      </c>
      <c r="I512" s="32">
        <f t="shared" si="15"/>
        <v>1618.56</v>
      </c>
      <c r="J512" s="31">
        <v>1618560</v>
      </c>
      <c r="K512" s="7">
        <f>J512/H512*100</f>
        <v>99.997528728530824</v>
      </c>
      <c r="L512" s="9"/>
      <c r="M512" s="4"/>
      <c r="N512" s="3"/>
    </row>
    <row r="513" spans="1:14" x14ac:dyDescent="0.2">
      <c r="A513" s="8"/>
      <c r="B513" s="27" t="s">
        <v>153</v>
      </c>
      <c r="C513" s="28" t="s">
        <v>6</v>
      </c>
      <c r="D513" s="29" t="s">
        <v>152</v>
      </c>
      <c r="E513" s="30"/>
      <c r="F513" s="28"/>
      <c r="G513" s="32">
        <f t="shared" si="14"/>
        <v>12923.2</v>
      </c>
      <c r="H513" s="31">
        <v>12923200</v>
      </c>
      <c r="I513" s="32">
        <f t="shared" si="15"/>
        <v>12584.90763</v>
      </c>
      <c r="J513" s="31">
        <v>12584907.629999999</v>
      </c>
      <c r="K513" s="7">
        <f>J513/H513*100</f>
        <v>97.382286353225197</v>
      </c>
      <c r="L513" s="9"/>
      <c r="M513" s="4"/>
      <c r="N513" s="3"/>
    </row>
    <row r="514" spans="1:14" x14ac:dyDescent="0.2">
      <c r="A514" s="8"/>
      <c r="B514" s="27" t="s">
        <v>151</v>
      </c>
      <c r="C514" s="28" t="s">
        <v>6</v>
      </c>
      <c r="D514" s="29" t="s">
        <v>150</v>
      </c>
      <c r="E514" s="30"/>
      <c r="F514" s="28"/>
      <c r="G514" s="32">
        <f t="shared" si="14"/>
        <v>2110.9</v>
      </c>
      <c r="H514" s="31">
        <v>2110900</v>
      </c>
      <c r="I514" s="32">
        <f t="shared" si="15"/>
        <v>2090.9528799999998</v>
      </c>
      <c r="J514" s="31">
        <v>2090952.88</v>
      </c>
      <c r="K514" s="7">
        <f>J514/H514*100</f>
        <v>99.055041925245149</v>
      </c>
      <c r="L514" s="9"/>
      <c r="M514" s="4"/>
      <c r="N514" s="3"/>
    </row>
    <row r="515" spans="1:14" ht="31.5" x14ac:dyDescent="0.2">
      <c r="A515" s="8"/>
      <c r="B515" s="27" t="s">
        <v>539</v>
      </c>
      <c r="C515" s="28" t="s">
        <v>6</v>
      </c>
      <c r="D515" s="29" t="s">
        <v>150</v>
      </c>
      <c r="E515" s="30" t="s">
        <v>148</v>
      </c>
      <c r="F515" s="28"/>
      <c r="G515" s="32">
        <f t="shared" si="14"/>
        <v>2110.9</v>
      </c>
      <c r="H515" s="31">
        <v>2110900</v>
      </c>
      <c r="I515" s="32">
        <f t="shared" si="15"/>
        <v>2090.9528799999998</v>
      </c>
      <c r="J515" s="31">
        <v>2090952.88</v>
      </c>
      <c r="K515" s="7">
        <f>J515/H515*100</f>
        <v>99.055041925245149</v>
      </c>
      <c r="L515" s="9"/>
      <c r="M515" s="4" t="s">
        <v>0</v>
      </c>
      <c r="N515" s="3"/>
    </row>
    <row r="516" spans="1:14" ht="21" x14ac:dyDescent="0.2">
      <c r="A516" s="8"/>
      <c r="B516" s="27" t="s">
        <v>147</v>
      </c>
      <c r="C516" s="28" t="s">
        <v>6</v>
      </c>
      <c r="D516" s="29" t="s">
        <v>150</v>
      </c>
      <c r="E516" s="30" t="s">
        <v>146</v>
      </c>
      <c r="F516" s="28"/>
      <c r="G516" s="32">
        <f t="shared" si="14"/>
        <v>1815.3</v>
      </c>
      <c r="H516" s="31">
        <v>1815300</v>
      </c>
      <c r="I516" s="32">
        <f t="shared" si="15"/>
        <v>1802.6502</v>
      </c>
      <c r="J516" s="31">
        <v>1802650.2</v>
      </c>
      <c r="K516" s="7">
        <f>J516/H516*100</f>
        <v>99.303156503057338</v>
      </c>
      <c r="L516" s="9"/>
      <c r="M516" s="4"/>
      <c r="N516" s="3"/>
    </row>
    <row r="517" spans="1:14" ht="21" x14ac:dyDescent="0.2">
      <c r="A517" s="8"/>
      <c r="B517" s="27" t="s">
        <v>88</v>
      </c>
      <c r="C517" s="28" t="s">
        <v>6</v>
      </c>
      <c r="D517" s="29" t="s">
        <v>150</v>
      </c>
      <c r="E517" s="30" t="s">
        <v>145</v>
      </c>
      <c r="F517" s="28"/>
      <c r="G517" s="32">
        <f t="shared" si="14"/>
        <v>1815.3</v>
      </c>
      <c r="H517" s="31">
        <v>1815300</v>
      </c>
      <c r="I517" s="32">
        <f t="shared" si="15"/>
        <v>1802.6502</v>
      </c>
      <c r="J517" s="31">
        <v>1802650.2</v>
      </c>
      <c r="K517" s="7">
        <f>J517/H517*100</f>
        <v>99.303156503057338</v>
      </c>
      <c r="L517" s="9"/>
      <c r="M517" s="4"/>
      <c r="N517" s="3"/>
    </row>
    <row r="518" spans="1:14" x14ac:dyDescent="0.2">
      <c r="A518" s="8"/>
      <c r="B518" s="27" t="s">
        <v>87</v>
      </c>
      <c r="C518" s="28" t="s">
        <v>6</v>
      </c>
      <c r="D518" s="29" t="s">
        <v>150</v>
      </c>
      <c r="E518" s="30" t="s">
        <v>145</v>
      </c>
      <c r="F518" s="28" t="s">
        <v>86</v>
      </c>
      <c r="G518" s="32">
        <f t="shared" si="14"/>
        <v>1316.6369999999999</v>
      </c>
      <c r="H518" s="31">
        <v>1316637</v>
      </c>
      <c r="I518" s="32">
        <f t="shared" si="15"/>
        <v>1316.14481</v>
      </c>
      <c r="J518" s="31">
        <v>1316144.81</v>
      </c>
      <c r="K518" s="7">
        <f>J518/H518*100</f>
        <v>99.962617638726542</v>
      </c>
      <c r="L518" s="9"/>
      <c r="M518" s="4"/>
      <c r="N518" s="3"/>
    </row>
    <row r="519" spans="1:14" ht="31.5" x14ac:dyDescent="0.2">
      <c r="A519" s="8"/>
      <c r="B519" s="27" t="s">
        <v>85</v>
      </c>
      <c r="C519" s="28" t="s">
        <v>6</v>
      </c>
      <c r="D519" s="29" t="s">
        <v>150</v>
      </c>
      <c r="E519" s="30" t="s">
        <v>145</v>
      </c>
      <c r="F519" s="28" t="s">
        <v>84</v>
      </c>
      <c r="G519" s="32">
        <f t="shared" si="14"/>
        <v>10</v>
      </c>
      <c r="H519" s="31">
        <v>10000</v>
      </c>
      <c r="I519" s="32">
        <f t="shared" si="15"/>
        <v>0</v>
      </c>
      <c r="J519" s="31">
        <v>0</v>
      </c>
      <c r="K519" s="7">
        <f>J519/H519*100</f>
        <v>0</v>
      </c>
      <c r="L519" s="9"/>
      <c r="M519" s="4"/>
      <c r="N519" s="3"/>
    </row>
    <row r="520" spans="1:14" ht="42" x14ac:dyDescent="0.2">
      <c r="A520" s="8"/>
      <c r="B520" s="27" t="s">
        <v>83</v>
      </c>
      <c r="C520" s="28" t="s">
        <v>6</v>
      </c>
      <c r="D520" s="29" t="s">
        <v>150</v>
      </c>
      <c r="E520" s="30" t="s">
        <v>145</v>
      </c>
      <c r="F520" s="28" t="s">
        <v>82</v>
      </c>
      <c r="G520" s="32">
        <f t="shared" si="14"/>
        <v>398.363</v>
      </c>
      <c r="H520" s="31">
        <v>398363</v>
      </c>
      <c r="I520" s="32">
        <f t="shared" si="15"/>
        <v>397.47573</v>
      </c>
      <c r="J520" s="31">
        <v>397475.73</v>
      </c>
      <c r="K520" s="7">
        <f>J520/H520*100</f>
        <v>99.777270981491753</v>
      </c>
      <c r="L520" s="9"/>
      <c r="M520" s="4"/>
      <c r="N520" s="3"/>
    </row>
    <row r="521" spans="1:14" ht="31.5" x14ac:dyDescent="0.2">
      <c r="A521" s="8"/>
      <c r="B521" s="27" t="s">
        <v>24</v>
      </c>
      <c r="C521" s="28" t="s">
        <v>6</v>
      </c>
      <c r="D521" s="29" t="s">
        <v>150</v>
      </c>
      <c r="E521" s="30" t="s">
        <v>145</v>
      </c>
      <c r="F521" s="28" t="s">
        <v>21</v>
      </c>
      <c r="G521" s="32">
        <f t="shared" si="14"/>
        <v>90.3</v>
      </c>
      <c r="H521" s="31">
        <v>90300</v>
      </c>
      <c r="I521" s="32">
        <f t="shared" si="15"/>
        <v>89.029660000000007</v>
      </c>
      <c r="J521" s="31">
        <v>89029.66</v>
      </c>
      <c r="K521" s="7">
        <f>J521/H521*100</f>
        <v>98.593200442967884</v>
      </c>
      <c r="L521" s="9"/>
      <c r="M521" s="4" t="s">
        <v>0</v>
      </c>
      <c r="N521" s="3"/>
    </row>
    <row r="522" spans="1:14" ht="21" x14ac:dyDescent="0.2">
      <c r="A522" s="8"/>
      <c r="B522" s="27" t="s">
        <v>540</v>
      </c>
      <c r="C522" s="28" t="s">
        <v>6</v>
      </c>
      <c r="D522" s="29" t="s">
        <v>150</v>
      </c>
      <c r="E522" s="30" t="s">
        <v>140</v>
      </c>
      <c r="F522" s="28"/>
      <c r="G522" s="32">
        <f t="shared" si="14"/>
        <v>21.5</v>
      </c>
      <c r="H522" s="31">
        <v>21500</v>
      </c>
      <c r="I522" s="32">
        <f t="shared" si="15"/>
        <v>14.202680000000001</v>
      </c>
      <c r="J522" s="31">
        <v>14202.68</v>
      </c>
      <c r="K522" s="7">
        <f>J522/H522*100</f>
        <v>66.058976744186054</v>
      </c>
      <c r="L522" s="9"/>
      <c r="M522" s="4" t="s">
        <v>0</v>
      </c>
      <c r="N522" s="3"/>
    </row>
    <row r="523" spans="1:14" ht="21" x14ac:dyDescent="0.2">
      <c r="A523" s="8"/>
      <c r="B523" s="27" t="s">
        <v>541</v>
      </c>
      <c r="C523" s="28" t="s">
        <v>6</v>
      </c>
      <c r="D523" s="29" t="s">
        <v>150</v>
      </c>
      <c r="E523" s="30" t="s">
        <v>542</v>
      </c>
      <c r="F523" s="28"/>
      <c r="G523" s="32">
        <f t="shared" si="14"/>
        <v>21.5</v>
      </c>
      <c r="H523" s="31">
        <v>21500</v>
      </c>
      <c r="I523" s="32">
        <f t="shared" si="15"/>
        <v>14.202680000000001</v>
      </c>
      <c r="J523" s="31">
        <v>14202.68</v>
      </c>
      <c r="K523" s="7">
        <f>J523/H523*100</f>
        <v>66.058976744186054</v>
      </c>
      <c r="L523" s="9"/>
      <c r="M523" s="4" t="s">
        <v>0</v>
      </c>
      <c r="N523" s="3"/>
    </row>
    <row r="524" spans="1:14" ht="31.5" x14ac:dyDescent="0.2">
      <c r="A524" s="8"/>
      <c r="B524" s="27" t="s">
        <v>85</v>
      </c>
      <c r="C524" s="28" t="s">
        <v>6</v>
      </c>
      <c r="D524" s="29" t="s">
        <v>150</v>
      </c>
      <c r="E524" s="30" t="s">
        <v>542</v>
      </c>
      <c r="F524" s="28" t="s">
        <v>84</v>
      </c>
      <c r="G524" s="32">
        <f t="shared" si="14"/>
        <v>21.5</v>
      </c>
      <c r="H524" s="31">
        <v>21500</v>
      </c>
      <c r="I524" s="32">
        <f t="shared" si="15"/>
        <v>14.202680000000001</v>
      </c>
      <c r="J524" s="31">
        <v>14202.68</v>
      </c>
      <c r="K524" s="7">
        <f>J524/H524*100</f>
        <v>66.058976744186054</v>
      </c>
      <c r="L524" s="9"/>
      <c r="M524" s="4" t="s">
        <v>0</v>
      </c>
      <c r="N524" s="3"/>
    </row>
    <row r="525" spans="1:14" ht="21" x14ac:dyDescent="0.2">
      <c r="A525" s="8"/>
      <c r="B525" s="27" t="s">
        <v>139</v>
      </c>
      <c r="C525" s="28" t="s">
        <v>6</v>
      </c>
      <c r="D525" s="29" t="s">
        <v>150</v>
      </c>
      <c r="E525" s="30" t="s">
        <v>138</v>
      </c>
      <c r="F525" s="28"/>
      <c r="G525" s="32">
        <f t="shared" si="14"/>
        <v>274.10000000000002</v>
      </c>
      <c r="H525" s="31">
        <v>274100</v>
      </c>
      <c r="I525" s="32">
        <f t="shared" si="15"/>
        <v>274.10000000000002</v>
      </c>
      <c r="J525" s="31">
        <v>274100</v>
      </c>
      <c r="K525" s="7">
        <f>J525/H525*100</f>
        <v>100</v>
      </c>
      <c r="L525" s="9"/>
      <c r="M525" s="4" t="s">
        <v>0</v>
      </c>
      <c r="N525" s="3"/>
    </row>
    <row r="526" spans="1:14" ht="31.5" x14ac:dyDescent="0.2">
      <c r="A526" s="8"/>
      <c r="B526" s="27" t="s">
        <v>543</v>
      </c>
      <c r="C526" s="28" t="s">
        <v>6</v>
      </c>
      <c r="D526" s="29" t="s">
        <v>150</v>
      </c>
      <c r="E526" s="30" t="s">
        <v>544</v>
      </c>
      <c r="F526" s="28"/>
      <c r="G526" s="32">
        <f t="shared" si="14"/>
        <v>274.10000000000002</v>
      </c>
      <c r="H526" s="31">
        <v>274100</v>
      </c>
      <c r="I526" s="32">
        <f t="shared" si="15"/>
        <v>274.10000000000002</v>
      </c>
      <c r="J526" s="31">
        <v>274100</v>
      </c>
      <c r="K526" s="7">
        <f>J526/H526*100</f>
        <v>100</v>
      </c>
      <c r="L526" s="9"/>
      <c r="M526" s="4" t="s">
        <v>0</v>
      </c>
      <c r="N526" s="3"/>
    </row>
    <row r="527" spans="1:14" ht="31.5" x14ac:dyDescent="0.2">
      <c r="A527" s="8"/>
      <c r="B527" s="27" t="s">
        <v>24</v>
      </c>
      <c r="C527" s="28" t="s">
        <v>6</v>
      </c>
      <c r="D527" s="29" t="s">
        <v>150</v>
      </c>
      <c r="E527" s="30" t="s">
        <v>544</v>
      </c>
      <c r="F527" s="28" t="s">
        <v>21</v>
      </c>
      <c r="G527" s="32">
        <f t="shared" si="14"/>
        <v>274.10000000000002</v>
      </c>
      <c r="H527" s="31">
        <v>274100</v>
      </c>
      <c r="I527" s="32">
        <f t="shared" si="15"/>
        <v>274.10000000000002</v>
      </c>
      <c r="J527" s="31">
        <v>274100</v>
      </c>
      <c r="K527" s="7">
        <f>J527/H527*100</f>
        <v>100</v>
      </c>
      <c r="L527" s="9"/>
      <c r="M527" s="4"/>
      <c r="N527" s="3"/>
    </row>
    <row r="528" spans="1:14" ht="21" x14ac:dyDescent="0.2">
      <c r="A528" s="8"/>
      <c r="B528" s="27" t="s">
        <v>149</v>
      </c>
      <c r="C528" s="28" t="s">
        <v>6</v>
      </c>
      <c r="D528" s="29" t="s">
        <v>135</v>
      </c>
      <c r="E528" s="30"/>
      <c r="F528" s="28"/>
      <c r="G528" s="32">
        <f t="shared" ref="G528:G591" si="16">H528/1000</f>
        <v>10812.3</v>
      </c>
      <c r="H528" s="31">
        <v>10812300</v>
      </c>
      <c r="I528" s="32">
        <f t="shared" ref="I528:I591" si="17">J528/1000</f>
        <v>10493.954750000001</v>
      </c>
      <c r="J528" s="31">
        <v>10493954.75</v>
      </c>
      <c r="K528" s="7">
        <f>J528/H528*100</f>
        <v>97.055712013170179</v>
      </c>
      <c r="L528" s="9"/>
      <c r="M528" s="4"/>
      <c r="N528" s="3"/>
    </row>
    <row r="529" spans="1:14" ht="63" x14ac:dyDescent="0.2">
      <c r="A529" s="8"/>
      <c r="B529" s="27" t="s">
        <v>443</v>
      </c>
      <c r="C529" s="28" t="s">
        <v>6</v>
      </c>
      <c r="D529" s="29" t="s">
        <v>135</v>
      </c>
      <c r="E529" s="30" t="s">
        <v>93</v>
      </c>
      <c r="F529" s="28"/>
      <c r="G529" s="32">
        <f t="shared" si="16"/>
        <v>10</v>
      </c>
      <c r="H529" s="31">
        <v>10000</v>
      </c>
      <c r="I529" s="32">
        <f t="shared" si="17"/>
        <v>10</v>
      </c>
      <c r="J529" s="31">
        <v>10000</v>
      </c>
      <c r="K529" s="7">
        <f>J529/H529*100</f>
        <v>100</v>
      </c>
      <c r="L529" s="9"/>
      <c r="M529" s="4" t="s">
        <v>0</v>
      </c>
      <c r="N529" s="3"/>
    </row>
    <row r="530" spans="1:14" ht="31.5" x14ac:dyDescent="0.2">
      <c r="A530" s="8"/>
      <c r="B530" s="27" t="s">
        <v>92</v>
      </c>
      <c r="C530" s="28" t="s">
        <v>6</v>
      </c>
      <c r="D530" s="29" t="s">
        <v>135</v>
      </c>
      <c r="E530" s="30" t="s">
        <v>91</v>
      </c>
      <c r="F530" s="28"/>
      <c r="G530" s="32">
        <f t="shared" si="16"/>
        <v>10</v>
      </c>
      <c r="H530" s="31">
        <v>10000</v>
      </c>
      <c r="I530" s="32">
        <f t="shared" si="17"/>
        <v>10</v>
      </c>
      <c r="J530" s="31">
        <v>10000</v>
      </c>
      <c r="K530" s="7">
        <f>J530/H530*100</f>
        <v>100</v>
      </c>
      <c r="L530" s="9"/>
      <c r="M530" s="4" t="s">
        <v>0</v>
      </c>
      <c r="N530" s="3"/>
    </row>
    <row r="531" spans="1:14" ht="21" x14ac:dyDescent="0.2">
      <c r="A531" s="8"/>
      <c r="B531" s="27" t="s">
        <v>90</v>
      </c>
      <c r="C531" s="28" t="s">
        <v>6</v>
      </c>
      <c r="D531" s="29" t="s">
        <v>135</v>
      </c>
      <c r="E531" s="30" t="s">
        <v>89</v>
      </c>
      <c r="F531" s="28"/>
      <c r="G531" s="32">
        <f t="shared" si="16"/>
        <v>10</v>
      </c>
      <c r="H531" s="31">
        <v>10000</v>
      </c>
      <c r="I531" s="32">
        <f t="shared" si="17"/>
        <v>10</v>
      </c>
      <c r="J531" s="31">
        <v>10000</v>
      </c>
      <c r="K531" s="7">
        <f>J531/H531*100</f>
        <v>100</v>
      </c>
      <c r="L531" s="9"/>
      <c r="M531" s="4"/>
      <c r="N531" s="3"/>
    </row>
    <row r="532" spans="1:14" ht="31.5" x14ac:dyDescent="0.2">
      <c r="A532" s="8"/>
      <c r="B532" s="27" t="s">
        <v>24</v>
      </c>
      <c r="C532" s="28" t="s">
        <v>6</v>
      </c>
      <c r="D532" s="29" t="s">
        <v>135</v>
      </c>
      <c r="E532" s="30" t="s">
        <v>89</v>
      </c>
      <c r="F532" s="28" t="s">
        <v>21</v>
      </c>
      <c r="G532" s="32">
        <f t="shared" si="16"/>
        <v>10</v>
      </c>
      <c r="H532" s="31">
        <v>10000</v>
      </c>
      <c r="I532" s="32">
        <f t="shared" si="17"/>
        <v>10</v>
      </c>
      <c r="J532" s="31">
        <v>10000</v>
      </c>
      <c r="K532" s="7">
        <f>J532/H532*100</f>
        <v>100</v>
      </c>
      <c r="L532" s="9"/>
      <c r="M532" s="4" t="s">
        <v>0</v>
      </c>
      <c r="N532" s="3"/>
    </row>
    <row r="533" spans="1:14" ht="31.5" x14ac:dyDescent="0.2">
      <c r="A533" s="8"/>
      <c r="B533" s="27" t="s">
        <v>539</v>
      </c>
      <c r="C533" s="28" t="s">
        <v>6</v>
      </c>
      <c r="D533" s="29" t="s">
        <v>135</v>
      </c>
      <c r="E533" s="30" t="s">
        <v>148</v>
      </c>
      <c r="F533" s="28"/>
      <c r="G533" s="32">
        <f t="shared" si="16"/>
        <v>9265.2999999999993</v>
      </c>
      <c r="H533" s="31">
        <v>9265300</v>
      </c>
      <c r="I533" s="32">
        <f t="shared" si="17"/>
        <v>8952.1422600000005</v>
      </c>
      <c r="J533" s="31">
        <v>8952142.2599999998</v>
      </c>
      <c r="K533" s="7">
        <f>J533/H533*100</f>
        <v>96.620101453811529</v>
      </c>
      <c r="L533" s="9"/>
      <c r="M533" s="4" t="s">
        <v>0</v>
      </c>
      <c r="N533" s="3"/>
    </row>
    <row r="534" spans="1:14" ht="21" x14ac:dyDescent="0.2">
      <c r="A534" s="8"/>
      <c r="B534" s="27" t="s">
        <v>147</v>
      </c>
      <c r="C534" s="28" t="s">
        <v>6</v>
      </c>
      <c r="D534" s="29" t="s">
        <v>135</v>
      </c>
      <c r="E534" s="30" t="s">
        <v>146</v>
      </c>
      <c r="F534" s="28"/>
      <c r="G534" s="32">
        <f t="shared" si="16"/>
        <v>7936.8</v>
      </c>
      <c r="H534" s="31">
        <v>7936800</v>
      </c>
      <c r="I534" s="32">
        <f t="shared" si="17"/>
        <v>7623.6425399999998</v>
      </c>
      <c r="J534" s="31">
        <v>7623642.54</v>
      </c>
      <c r="K534" s="7">
        <f>J534/H534*100</f>
        <v>96.05436120350771</v>
      </c>
      <c r="L534" s="9"/>
      <c r="M534" s="4"/>
      <c r="N534" s="3"/>
    </row>
    <row r="535" spans="1:14" ht="21" x14ac:dyDescent="0.2">
      <c r="A535" s="8"/>
      <c r="B535" s="27" t="s">
        <v>88</v>
      </c>
      <c r="C535" s="28" t="s">
        <v>6</v>
      </c>
      <c r="D535" s="29" t="s">
        <v>135</v>
      </c>
      <c r="E535" s="30" t="s">
        <v>145</v>
      </c>
      <c r="F535" s="28"/>
      <c r="G535" s="32">
        <f t="shared" si="16"/>
        <v>7936.8</v>
      </c>
      <c r="H535" s="31">
        <v>7936800</v>
      </c>
      <c r="I535" s="32">
        <f t="shared" si="17"/>
        <v>7623.6425399999998</v>
      </c>
      <c r="J535" s="31">
        <v>7623642.54</v>
      </c>
      <c r="K535" s="7">
        <f>J535/H535*100</f>
        <v>96.05436120350771</v>
      </c>
      <c r="L535" s="9"/>
      <c r="M535" s="4"/>
      <c r="N535" s="3"/>
    </row>
    <row r="536" spans="1:14" x14ac:dyDescent="0.2">
      <c r="A536" s="8"/>
      <c r="B536" s="27" t="s">
        <v>87</v>
      </c>
      <c r="C536" s="28" t="s">
        <v>6</v>
      </c>
      <c r="D536" s="29" t="s">
        <v>135</v>
      </c>
      <c r="E536" s="30" t="s">
        <v>145</v>
      </c>
      <c r="F536" s="28" t="s">
        <v>86</v>
      </c>
      <c r="G536" s="32">
        <f t="shared" si="16"/>
        <v>5226.99</v>
      </c>
      <c r="H536" s="31">
        <v>5226990</v>
      </c>
      <c r="I536" s="32">
        <f t="shared" si="17"/>
        <v>5214.2015499999998</v>
      </c>
      <c r="J536" s="31">
        <v>5214201.55</v>
      </c>
      <c r="K536" s="7">
        <f>J536/H536*100</f>
        <v>99.755338158289959</v>
      </c>
      <c r="L536" s="9"/>
      <c r="M536" s="4" t="s">
        <v>0</v>
      </c>
      <c r="N536" s="3"/>
    </row>
    <row r="537" spans="1:14" ht="31.5" x14ac:dyDescent="0.2">
      <c r="A537" s="8"/>
      <c r="B537" s="27" t="s">
        <v>85</v>
      </c>
      <c r="C537" s="28" t="s">
        <v>6</v>
      </c>
      <c r="D537" s="29" t="s">
        <v>135</v>
      </c>
      <c r="E537" s="30" t="s">
        <v>145</v>
      </c>
      <c r="F537" s="28" t="s">
        <v>84</v>
      </c>
      <c r="G537" s="32">
        <f t="shared" si="16"/>
        <v>15</v>
      </c>
      <c r="H537" s="31">
        <v>15000</v>
      </c>
      <c r="I537" s="32">
        <f t="shared" si="17"/>
        <v>0</v>
      </c>
      <c r="J537" s="31">
        <v>0</v>
      </c>
      <c r="K537" s="7">
        <f>J537/H537*100</f>
        <v>0</v>
      </c>
      <c r="L537" s="9"/>
      <c r="M537" s="4"/>
      <c r="N537" s="3"/>
    </row>
    <row r="538" spans="1:14" ht="42" x14ac:dyDescent="0.2">
      <c r="A538" s="8"/>
      <c r="B538" s="27" t="s">
        <v>83</v>
      </c>
      <c r="C538" s="28" t="s">
        <v>6</v>
      </c>
      <c r="D538" s="29" t="s">
        <v>135</v>
      </c>
      <c r="E538" s="30" t="s">
        <v>145</v>
      </c>
      <c r="F538" s="28" t="s">
        <v>82</v>
      </c>
      <c r="G538" s="32">
        <f t="shared" si="16"/>
        <v>1579.01</v>
      </c>
      <c r="H538" s="31">
        <v>1579010</v>
      </c>
      <c r="I538" s="32">
        <f t="shared" si="17"/>
        <v>1564.6609599999999</v>
      </c>
      <c r="J538" s="31">
        <v>1564660.96</v>
      </c>
      <c r="K538" s="7">
        <f>J538/H538*100</f>
        <v>99.091263513213974</v>
      </c>
      <c r="L538" s="9"/>
      <c r="M538" s="4"/>
      <c r="N538" s="3"/>
    </row>
    <row r="539" spans="1:14" ht="31.5" x14ac:dyDescent="0.2">
      <c r="A539" s="8"/>
      <c r="B539" s="27" t="s">
        <v>24</v>
      </c>
      <c r="C539" s="28" t="s">
        <v>6</v>
      </c>
      <c r="D539" s="29" t="s">
        <v>135</v>
      </c>
      <c r="E539" s="30" t="s">
        <v>145</v>
      </c>
      <c r="F539" s="28" t="s">
        <v>21</v>
      </c>
      <c r="G539" s="32">
        <f t="shared" si="16"/>
        <v>1100.4000000000001</v>
      </c>
      <c r="H539" s="31">
        <v>1100400</v>
      </c>
      <c r="I539" s="32">
        <f t="shared" si="17"/>
        <v>835.65203000000008</v>
      </c>
      <c r="J539" s="31">
        <v>835652.03</v>
      </c>
      <c r="K539" s="7">
        <f>J539/H539*100</f>
        <v>75.940751544892777</v>
      </c>
      <c r="L539" s="9"/>
      <c r="M539" s="4"/>
      <c r="N539" s="3"/>
    </row>
    <row r="540" spans="1:14" x14ac:dyDescent="0.2">
      <c r="A540" s="8"/>
      <c r="B540" s="27" t="s">
        <v>130</v>
      </c>
      <c r="C540" s="28" t="s">
        <v>6</v>
      </c>
      <c r="D540" s="29" t="s">
        <v>135</v>
      </c>
      <c r="E540" s="30" t="s">
        <v>145</v>
      </c>
      <c r="F540" s="28" t="s">
        <v>129</v>
      </c>
      <c r="G540" s="32">
        <f t="shared" si="16"/>
        <v>15.4</v>
      </c>
      <c r="H540" s="31">
        <v>15400</v>
      </c>
      <c r="I540" s="32">
        <f t="shared" si="17"/>
        <v>9.1280000000000001</v>
      </c>
      <c r="J540" s="31">
        <v>9128</v>
      </c>
      <c r="K540" s="7">
        <f>J540/H540*100</f>
        <v>59.27272727272728</v>
      </c>
      <c r="L540" s="9"/>
      <c r="M540" s="4"/>
      <c r="N540" s="3"/>
    </row>
    <row r="541" spans="1:14" ht="21" x14ac:dyDescent="0.2">
      <c r="A541" s="8"/>
      <c r="B541" s="27" t="s">
        <v>144</v>
      </c>
      <c r="C541" s="28" t="s">
        <v>6</v>
      </c>
      <c r="D541" s="29" t="s">
        <v>135</v>
      </c>
      <c r="E541" s="30" t="s">
        <v>143</v>
      </c>
      <c r="F541" s="28"/>
      <c r="G541" s="32">
        <f t="shared" si="16"/>
        <v>1328.5</v>
      </c>
      <c r="H541" s="31">
        <v>1328500</v>
      </c>
      <c r="I541" s="32">
        <f t="shared" si="17"/>
        <v>1328.49972</v>
      </c>
      <c r="J541" s="31">
        <v>1328499.72</v>
      </c>
      <c r="K541" s="7">
        <f>J541/H541*100</f>
        <v>99.999978923598036</v>
      </c>
      <c r="L541" s="9"/>
      <c r="M541" s="4" t="s">
        <v>0</v>
      </c>
      <c r="N541" s="3"/>
    </row>
    <row r="542" spans="1:14" x14ac:dyDescent="0.2">
      <c r="A542" s="8"/>
      <c r="B542" s="27" t="s">
        <v>142</v>
      </c>
      <c r="C542" s="28" t="s">
        <v>6</v>
      </c>
      <c r="D542" s="29" t="s">
        <v>135</v>
      </c>
      <c r="E542" s="30" t="s">
        <v>141</v>
      </c>
      <c r="F542" s="28"/>
      <c r="G542" s="32">
        <f t="shared" si="16"/>
        <v>1328.5</v>
      </c>
      <c r="H542" s="31">
        <v>1328500</v>
      </c>
      <c r="I542" s="32">
        <f t="shared" si="17"/>
        <v>1328.49972</v>
      </c>
      <c r="J542" s="31">
        <v>1328499.72</v>
      </c>
      <c r="K542" s="7">
        <f>J542/H542*100</f>
        <v>99.999978923598036</v>
      </c>
      <c r="L542" s="9"/>
      <c r="M542" s="4"/>
      <c r="N542" s="3"/>
    </row>
    <row r="543" spans="1:14" ht="31.5" x14ac:dyDescent="0.2">
      <c r="A543" s="8"/>
      <c r="B543" s="27" t="s">
        <v>24</v>
      </c>
      <c r="C543" s="28" t="s">
        <v>6</v>
      </c>
      <c r="D543" s="29" t="s">
        <v>135</v>
      </c>
      <c r="E543" s="30" t="s">
        <v>141</v>
      </c>
      <c r="F543" s="28" t="s">
        <v>21</v>
      </c>
      <c r="G543" s="32">
        <f t="shared" si="16"/>
        <v>1328.5</v>
      </c>
      <c r="H543" s="31">
        <v>1328500</v>
      </c>
      <c r="I543" s="32">
        <f t="shared" si="17"/>
        <v>1328.49972</v>
      </c>
      <c r="J543" s="31">
        <v>1328499.72</v>
      </c>
      <c r="K543" s="7">
        <f>J543/H543*100</f>
        <v>99.999978923598036</v>
      </c>
      <c r="L543" s="9"/>
      <c r="M543" s="4"/>
      <c r="N543" s="3"/>
    </row>
    <row r="544" spans="1:14" ht="21" x14ac:dyDescent="0.2">
      <c r="A544" s="8"/>
      <c r="B544" s="27" t="s">
        <v>431</v>
      </c>
      <c r="C544" s="28" t="s">
        <v>6</v>
      </c>
      <c r="D544" s="29" t="s">
        <v>135</v>
      </c>
      <c r="E544" s="30" t="s">
        <v>432</v>
      </c>
      <c r="F544" s="28"/>
      <c r="G544" s="32">
        <f t="shared" si="16"/>
        <v>1537</v>
      </c>
      <c r="H544" s="31">
        <v>1537000</v>
      </c>
      <c r="I544" s="32">
        <f t="shared" si="17"/>
        <v>1531.81249</v>
      </c>
      <c r="J544" s="31">
        <v>1531812.49</v>
      </c>
      <c r="K544" s="7">
        <f>J544/H544*100</f>
        <v>99.662491216655823</v>
      </c>
      <c r="L544" s="9"/>
      <c r="M544" s="4"/>
      <c r="N544" s="3"/>
    </row>
    <row r="545" spans="1:14" ht="21" x14ac:dyDescent="0.2">
      <c r="A545" s="8"/>
      <c r="B545" s="27" t="s">
        <v>433</v>
      </c>
      <c r="C545" s="28" t="s">
        <v>6</v>
      </c>
      <c r="D545" s="29" t="s">
        <v>135</v>
      </c>
      <c r="E545" s="30" t="s">
        <v>434</v>
      </c>
      <c r="F545" s="28"/>
      <c r="G545" s="32">
        <f t="shared" si="16"/>
        <v>1537</v>
      </c>
      <c r="H545" s="31">
        <v>1537000</v>
      </c>
      <c r="I545" s="32">
        <f t="shared" si="17"/>
        <v>1531.81249</v>
      </c>
      <c r="J545" s="31">
        <v>1531812.49</v>
      </c>
      <c r="K545" s="7">
        <f>J545/H545*100</f>
        <v>99.662491216655823</v>
      </c>
      <c r="L545" s="9"/>
      <c r="M545" s="4" t="s">
        <v>0</v>
      </c>
      <c r="N545" s="3"/>
    </row>
    <row r="546" spans="1:14" ht="21" x14ac:dyDescent="0.2">
      <c r="A546" s="8"/>
      <c r="B546" s="27" t="s">
        <v>70</v>
      </c>
      <c r="C546" s="28" t="s">
        <v>6</v>
      </c>
      <c r="D546" s="29" t="s">
        <v>135</v>
      </c>
      <c r="E546" s="30" t="s">
        <v>545</v>
      </c>
      <c r="F546" s="28"/>
      <c r="G546" s="32">
        <f t="shared" si="16"/>
        <v>1537</v>
      </c>
      <c r="H546" s="31">
        <v>1537000</v>
      </c>
      <c r="I546" s="32">
        <f t="shared" si="17"/>
        <v>1531.81249</v>
      </c>
      <c r="J546" s="31">
        <v>1531812.49</v>
      </c>
      <c r="K546" s="7">
        <f>J546/H546*100</f>
        <v>99.662491216655823</v>
      </c>
      <c r="L546" s="9"/>
      <c r="M546" s="4" t="s">
        <v>0</v>
      </c>
      <c r="N546" s="3"/>
    </row>
    <row r="547" spans="1:14" ht="21" x14ac:dyDescent="0.2">
      <c r="A547" s="8"/>
      <c r="B547" s="27" t="s">
        <v>30</v>
      </c>
      <c r="C547" s="28" t="s">
        <v>6</v>
      </c>
      <c r="D547" s="29" t="s">
        <v>135</v>
      </c>
      <c r="E547" s="30" t="s">
        <v>545</v>
      </c>
      <c r="F547" s="28" t="s">
        <v>29</v>
      </c>
      <c r="G547" s="32">
        <f t="shared" si="16"/>
        <v>1173.05</v>
      </c>
      <c r="H547" s="31">
        <v>1173050</v>
      </c>
      <c r="I547" s="32">
        <f t="shared" si="17"/>
        <v>1173.04874</v>
      </c>
      <c r="J547" s="31">
        <v>1173048.74</v>
      </c>
      <c r="K547" s="7">
        <f>J547/H547*100</f>
        <v>99.999892587698739</v>
      </c>
      <c r="L547" s="9"/>
      <c r="M547" s="4" t="s">
        <v>0</v>
      </c>
      <c r="N547" s="3"/>
    </row>
    <row r="548" spans="1:14" ht="42" x14ac:dyDescent="0.2">
      <c r="A548" s="8"/>
      <c r="B548" s="27" t="s">
        <v>26</v>
      </c>
      <c r="C548" s="28" t="s">
        <v>6</v>
      </c>
      <c r="D548" s="29" t="s">
        <v>135</v>
      </c>
      <c r="E548" s="30" t="s">
        <v>545</v>
      </c>
      <c r="F548" s="28" t="s">
        <v>25</v>
      </c>
      <c r="G548" s="32">
        <f t="shared" si="16"/>
        <v>348.35</v>
      </c>
      <c r="H548" s="31">
        <v>348350</v>
      </c>
      <c r="I548" s="32">
        <f t="shared" si="17"/>
        <v>348.28558000000004</v>
      </c>
      <c r="J548" s="31">
        <v>348285.58</v>
      </c>
      <c r="K548" s="7">
        <f>J548/H548*100</f>
        <v>99.981507104923224</v>
      </c>
      <c r="L548" s="9"/>
      <c r="M548" s="4" t="s">
        <v>0</v>
      </c>
      <c r="N548" s="3"/>
    </row>
    <row r="549" spans="1:14" ht="31.5" x14ac:dyDescent="0.2">
      <c r="A549" s="8"/>
      <c r="B549" s="27" t="s">
        <v>24</v>
      </c>
      <c r="C549" s="28" t="s">
        <v>6</v>
      </c>
      <c r="D549" s="29" t="s">
        <v>135</v>
      </c>
      <c r="E549" s="30" t="s">
        <v>545</v>
      </c>
      <c r="F549" s="28" t="s">
        <v>21</v>
      </c>
      <c r="G549" s="32">
        <f t="shared" si="16"/>
        <v>15.6</v>
      </c>
      <c r="H549" s="31">
        <v>15600</v>
      </c>
      <c r="I549" s="32">
        <f t="shared" si="17"/>
        <v>10.47817</v>
      </c>
      <c r="J549" s="31">
        <v>10478.17</v>
      </c>
      <c r="K549" s="7">
        <f>J549/H549*100</f>
        <v>67.167756410256402</v>
      </c>
      <c r="L549" s="9"/>
      <c r="M549" s="4" t="s">
        <v>0</v>
      </c>
      <c r="N549" s="3"/>
    </row>
    <row r="550" spans="1:14" ht="31.5" x14ac:dyDescent="0.2">
      <c r="A550" s="8"/>
      <c r="B550" s="27" t="s">
        <v>134</v>
      </c>
      <c r="C550" s="28" t="s">
        <v>5</v>
      </c>
      <c r="D550" s="29"/>
      <c r="E550" s="30"/>
      <c r="F550" s="28"/>
      <c r="G550" s="32">
        <f t="shared" si="16"/>
        <v>52496.2</v>
      </c>
      <c r="H550" s="31">
        <v>52496200</v>
      </c>
      <c r="I550" s="32">
        <f t="shared" si="17"/>
        <v>52451.153880000005</v>
      </c>
      <c r="J550" s="31">
        <v>52451153.880000003</v>
      </c>
      <c r="K550" s="7">
        <f>J550/H550*100</f>
        <v>99.914191655776989</v>
      </c>
      <c r="L550" s="9"/>
      <c r="M550" s="4"/>
      <c r="N550" s="3"/>
    </row>
    <row r="551" spans="1:14" x14ac:dyDescent="0.2">
      <c r="A551" s="8"/>
      <c r="B551" s="27" t="s">
        <v>133</v>
      </c>
      <c r="C551" s="28" t="s">
        <v>5</v>
      </c>
      <c r="D551" s="29" t="s">
        <v>132</v>
      </c>
      <c r="E551" s="30"/>
      <c r="F551" s="28"/>
      <c r="G551" s="32">
        <f t="shared" si="16"/>
        <v>52496.2</v>
      </c>
      <c r="H551" s="31">
        <v>52496200</v>
      </c>
      <c r="I551" s="32">
        <f t="shared" si="17"/>
        <v>52451.153880000005</v>
      </c>
      <c r="J551" s="31">
        <v>52451153.880000003</v>
      </c>
      <c r="K551" s="7">
        <f>J551/H551*100</f>
        <v>99.914191655776989</v>
      </c>
      <c r="L551" s="9"/>
      <c r="M551" s="4" t="s">
        <v>0</v>
      </c>
      <c r="N551" s="3"/>
    </row>
    <row r="552" spans="1:14" x14ac:dyDescent="0.2">
      <c r="A552" s="8"/>
      <c r="B552" s="27" t="s">
        <v>131</v>
      </c>
      <c r="C552" s="28" t="s">
        <v>5</v>
      </c>
      <c r="D552" s="29" t="s">
        <v>122</v>
      </c>
      <c r="E552" s="30"/>
      <c r="F552" s="28"/>
      <c r="G552" s="32">
        <f t="shared" si="16"/>
        <v>49958.2</v>
      </c>
      <c r="H552" s="31">
        <v>49958200</v>
      </c>
      <c r="I552" s="32">
        <f t="shared" si="17"/>
        <v>49920.808830000002</v>
      </c>
      <c r="J552" s="31">
        <v>49920808.829999998</v>
      </c>
      <c r="K552" s="7">
        <f>J552/H552*100</f>
        <v>99.92515508965495</v>
      </c>
      <c r="L552" s="9"/>
      <c r="M552" s="4" t="s">
        <v>0</v>
      </c>
      <c r="N552" s="3"/>
    </row>
    <row r="553" spans="1:14" ht="31.5" x14ac:dyDescent="0.2">
      <c r="A553" s="8"/>
      <c r="B553" s="27" t="s">
        <v>452</v>
      </c>
      <c r="C553" s="28" t="s">
        <v>5</v>
      </c>
      <c r="D553" s="29" t="s">
        <v>122</v>
      </c>
      <c r="E553" s="30" t="s">
        <v>101</v>
      </c>
      <c r="F553" s="28"/>
      <c r="G553" s="32">
        <f t="shared" si="16"/>
        <v>2789.2049999999999</v>
      </c>
      <c r="H553" s="31">
        <v>2789205</v>
      </c>
      <c r="I553" s="32">
        <f t="shared" si="17"/>
        <v>2789.2049999999999</v>
      </c>
      <c r="J553" s="31">
        <v>2789205</v>
      </c>
      <c r="K553" s="7">
        <f>J553/H553*100</f>
        <v>100</v>
      </c>
      <c r="L553" s="9"/>
      <c r="M553" s="4" t="s">
        <v>0</v>
      </c>
      <c r="N553" s="3"/>
    </row>
    <row r="554" spans="1:14" ht="21" x14ac:dyDescent="0.2">
      <c r="A554" s="8"/>
      <c r="B554" s="27" t="s">
        <v>453</v>
      </c>
      <c r="C554" s="28" t="s">
        <v>5</v>
      </c>
      <c r="D554" s="29" t="s">
        <v>122</v>
      </c>
      <c r="E554" s="30" t="s">
        <v>100</v>
      </c>
      <c r="F554" s="28"/>
      <c r="G554" s="32">
        <f t="shared" si="16"/>
        <v>2789.2049999999999</v>
      </c>
      <c r="H554" s="31">
        <v>2789205</v>
      </c>
      <c r="I554" s="32">
        <f t="shared" si="17"/>
        <v>2789.2049999999999</v>
      </c>
      <c r="J554" s="31">
        <v>2789205</v>
      </c>
      <c r="K554" s="7">
        <f>J554/H554*100</f>
        <v>100</v>
      </c>
      <c r="L554" s="9"/>
      <c r="M554" s="4" t="s">
        <v>0</v>
      </c>
      <c r="N554" s="3"/>
    </row>
    <row r="555" spans="1:14" x14ac:dyDescent="0.2">
      <c r="A555" s="8"/>
      <c r="B555" s="27" t="s">
        <v>454</v>
      </c>
      <c r="C555" s="28" t="s">
        <v>5</v>
      </c>
      <c r="D555" s="29" t="s">
        <v>122</v>
      </c>
      <c r="E555" s="30" t="s">
        <v>99</v>
      </c>
      <c r="F555" s="28"/>
      <c r="G555" s="32">
        <f t="shared" si="16"/>
        <v>2789.2049999999999</v>
      </c>
      <c r="H555" s="31">
        <v>2789205</v>
      </c>
      <c r="I555" s="32">
        <f t="shared" si="17"/>
        <v>2789.2049999999999</v>
      </c>
      <c r="J555" s="31">
        <v>2789205</v>
      </c>
      <c r="K555" s="7">
        <f>J555/H555*100</f>
        <v>100</v>
      </c>
      <c r="L555" s="9"/>
      <c r="M555" s="4" t="s">
        <v>0</v>
      </c>
      <c r="N555" s="3"/>
    </row>
    <row r="556" spans="1:14" ht="21" x14ac:dyDescent="0.2">
      <c r="A556" s="8"/>
      <c r="B556" s="27" t="s">
        <v>171</v>
      </c>
      <c r="C556" s="28" t="s">
        <v>5</v>
      </c>
      <c r="D556" s="29" t="s">
        <v>122</v>
      </c>
      <c r="E556" s="30" t="s">
        <v>99</v>
      </c>
      <c r="F556" s="28" t="s">
        <v>170</v>
      </c>
      <c r="G556" s="32">
        <f t="shared" si="16"/>
        <v>2789.2049999999999</v>
      </c>
      <c r="H556" s="31">
        <v>2789205</v>
      </c>
      <c r="I556" s="32">
        <f t="shared" si="17"/>
        <v>2789.2049999999999</v>
      </c>
      <c r="J556" s="31">
        <v>2789205</v>
      </c>
      <c r="K556" s="7">
        <f>J556/H556*100</f>
        <v>100</v>
      </c>
      <c r="L556" s="9"/>
      <c r="M556" s="4" t="s">
        <v>0</v>
      </c>
      <c r="N556" s="3"/>
    </row>
    <row r="557" spans="1:14" ht="31.5" x14ac:dyDescent="0.2">
      <c r="A557" s="8"/>
      <c r="B557" s="27" t="s">
        <v>476</v>
      </c>
      <c r="C557" s="28" t="s">
        <v>5</v>
      </c>
      <c r="D557" s="29" t="s">
        <v>122</v>
      </c>
      <c r="E557" s="30" t="s">
        <v>112</v>
      </c>
      <c r="F557" s="28"/>
      <c r="G557" s="32">
        <f t="shared" si="16"/>
        <v>47168.995000000003</v>
      </c>
      <c r="H557" s="31">
        <v>47168995</v>
      </c>
      <c r="I557" s="32">
        <f t="shared" si="17"/>
        <v>47131.60383</v>
      </c>
      <c r="J557" s="31">
        <v>47131603.829999998</v>
      </c>
      <c r="K557" s="7">
        <f>J557/H557*100</f>
        <v>99.920729347742082</v>
      </c>
      <c r="L557" s="9"/>
      <c r="M557" s="4"/>
      <c r="N557" s="3"/>
    </row>
    <row r="558" spans="1:14" ht="21" x14ac:dyDescent="0.2">
      <c r="A558" s="8"/>
      <c r="B558" s="27" t="s">
        <v>111</v>
      </c>
      <c r="C558" s="28" t="s">
        <v>5</v>
      </c>
      <c r="D558" s="29" t="s">
        <v>122</v>
      </c>
      <c r="E558" s="30" t="s">
        <v>110</v>
      </c>
      <c r="F558" s="28"/>
      <c r="G558" s="32">
        <f t="shared" si="16"/>
        <v>47168.995000000003</v>
      </c>
      <c r="H558" s="31">
        <v>47168995</v>
      </c>
      <c r="I558" s="32">
        <f t="shared" si="17"/>
        <v>47131.60383</v>
      </c>
      <c r="J558" s="31">
        <v>47131603.829999998</v>
      </c>
      <c r="K558" s="7">
        <f>J558/H558*100</f>
        <v>99.920729347742082</v>
      </c>
      <c r="L558" s="9"/>
      <c r="M558" s="4"/>
      <c r="N558" s="3"/>
    </row>
    <row r="559" spans="1:14" ht="21" x14ac:dyDescent="0.2">
      <c r="A559" s="8"/>
      <c r="B559" s="27" t="s">
        <v>88</v>
      </c>
      <c r="C559" s="28" t="s">
        <v>5</v>
      </c>
      <c r="D559" s="29" t="s">
        <v>122</v>
      </c>
      <c r="E559" s="30" t="s">
        <v>128</v>
      </c>
      <c r="F559" s="28"/>
      <c r="G559" s="32">
        <f t="shared" si="16"/>
        <v>46544.894999999997</v>
      </c>
      <c r="H559" s="31">
        <v>46544895</v>
      </c>
      <c r="I559" s="32">
        <f t="shared" si="17"/>
        <v>46544.894999999997</v>
      </c>
      <c r="J559" s="31">
        <v>46544895</v>
      </c>
      <c r="K559" s="7">
        <f>J559/H559*100</f>
        <v>100</v>
      </c>
      <c r="L559" s="9"/>
      <c r="M559" s="4" t="s">
        <v>0</v>
      </c>
      <c r="N559" s="3"/>
    </row>
    <row r="560" spans="1:14" ht="52.5" x14ac:dyDescent="0.2">
      <c r="A560" s="8"/>
      <c r="B560" s="27" t="s">
        <v>182</v>
      </c>
      <c r="C560" s="28" t="s">
        <v>5</v>
      </c>
      <c r="D560" s="29" t="s">
        <v>122</v>
      </c>
      <c r="E560" s="30" t="s">
        <v>128</v>
      </c>
      <c r="F560" s="28" t="s">
        <v>181</v>
      </c>
      <c r="G560" s="32">
        <f t="shared" si="16"/>
        <v>46544.894999999997</v>
      </c>
      <c r="H560" s="31">
        <v>46544895</v>
      </c>
      <c r="I560" s="32">
        <f t="shared" si="17"/>
        <v>46544.894999999997</v>
      </c>
      <c r="J560" s="31">
        <v>46544895</v>
      </c>
      <c r="K560" s="7">
        <f>J560/H560*100</f>
        <v>100</v>
      </c>
      <c r="L560" s="9"/>
      <c r="M560" s="4"/>
      <c r="N560" s="3"/>
    </row>
    <row r="561" spans="1:14" ht="115.5" x14ac:dyDescent="0.2">
      <c r="A561" s="8"/>
      <c r="B561" s="27" t="s">
        <v>127</v>
      </c>
      <c r="C561" s="28" t="s">
        <v>5</v>
      </c>
      <c r="D561" s="29" t="s">
        <v>122</v>
      </c>
      <c r="E561" s="30" t="s">
        <v>125</v>
      </c>
      <c r="F561" s="28"/>
      <c r="G561" s="32">
        <f t="shared" si="16"/>
        <v>203.2</v>
      </c>
      <c r="H561" s="31">
        <v>203200</v>
      </c>
      <c r="I561" s="32">
        <f t="shared" si="17"/>
        <v>166.7</v>
      </c>
      <c r="J561" s="31">
        <v>166700</v>
      </c>
      <c r="K561" s="7">
        <f>J561/H561*100</f>
        <v>82.037401574803141</v>
      </c>
      <c r="L561" s="9"/>
      <c r="M561" s="4"/>
      <c r="N561" s="3"/>
    </row>
    <row r="562" spans="1:14" ht="21" x14ac:dyDescent="0.2">
      <c r="A562" s="8"/>
      <c r="B562" s="27" t="s">
        <v>171</v>
      </c>
      <c r="C562" s="28" t="s">
        <v>5</v>
      </c>
      <c r="D562" s="29" t="s">
        <v>122</v>
      </c>
      <c r="E562" s="30" t="s">
        <v>125</v>
      </c>
      <c r="F562" s="28" t="s">
        <v>170</v>
      </c>
      <c r="G562" s="32">
        <f t="shared" si="16"/>
        <v>203.2</v>
      </c>
      <c r="H562" s="31">
        <v>203200</v>
      </c>
      <c r="I562" s="32">
        <f t="shared" si="17"/>
        <v>166.7</v>
      </c>
      <c r="J562" s="31">
        <v>166700</v>
      </c>
      <c r="K562" s="7">
        <f>J562/H562*100</f>
        <v>82.037401574803141</v>
      </c>
      <c r="L562" s="9"/>
      <c r="M562" s="4" t="s">
        <v>0</v>
      </c>
      <c r="N562" s="3"/>
    </row>
    <row r="563" spans="1:14" ht="31.5" x14ac:dyDescent="0.2">
      <c r="A563" s="8"/>
      <c r="B563" s="27" t="s">
        <v>124</v>
      </c>
      <c r="C563" s="28" t="s">
        <v>5</v>
      </c>
      <c r="D563" s="29" t="s">
        <v>122</v>
      </c>
      <c r="E563" s="30" t="s">
        <v>123</v>
      </c>
      <c r="F563" s="28"/>
      <c r="G563" s="32">
        <f t="shared" si="16"/>
        <v>420.9</v>
      </c>
      <c r="H563" s="31">
        <v>420900</v>
      </c>
      <c r="I563" s="32">
        <f t="shared" si="17"/>
        <v>420.00882999999999</v>
      </c>
      <c r="J563" s="31">
        <v>420008.83</v>
      </c>
      <c r="K563" s="7">
        <f>J563/H563*100</f>
        <v>99.788270373010221</v>
      </c>
      <c r="L563" s="9"/>
      <c r="M563" s="4" t="s">
        <v>0</v>
      </c>
      <c r="N563" s="3"/>
    </row>
    <row r="564" spans="1:14" ht="21" x14ac:dyDescent="0.2">
      <c r="A564" s="8"/>
      <c r="B564" s="27" t="s">
        <v>171</v>
      </c>
      <c r="C564" s="28" t="s">
        <v>5</v>
      </c>
      <c r="D564" s="29" t="s">
        <v>122</v>
      </c>
      <c r="E564" s="30" t="s">
        <v>123</v>
      </c>
      <c r="F564" s="28" t="s">
        <v>170</v>
      </c>
      <c r="G564" s="32">
        <f t="shared" si="16"/>
        <v>420.9</v>
      </c>
      <c r="H564" s="31">
        <v>420900</v>
      </c>
      <c r="I564" s="32">
        <f t="shared" si="17"/>
        <v>420.00882999999999</v>
      </c>
      <c r="J564" s="31">
        <v>420008.83</v>
      </c>
      <c r="K564" s="7">
        <f>J564/H564*100</f>
        <v>99.788270373010221</v>
      </c>
      <c r="L564" s="9"/>
      <c r="M564" s="4"/>
      <c r="N564" s="3"/>
    </row>
    <row r="565" spans="1:14" x14ac:dyDescent="0.2">
      <c r="A565" s="8"/>
      <c r="B565" s="27" t="s">
        <v>121</v>
      </c>
      <c r="C565" s="28" t="s">
        <v>5</v>
      </c>
      <c r="D565" s="29" t="s">
        <v>115</v>
      </c>
      <c r="E565" s="30"/>
      <c r="F565" s="28"/>
      <c r="G565" s="32">
        <f t="shared" si="16"/>
        <v>1250</v>
      </c>
      <c r="H565" s="31">
        <v>1250000</v>
      </c>
      <c r="I565" s="32">
        <f t="shared" si="17"/>
        <v>1249.9392</v>
      </c>
      <c r="J565" s="31">
        <v>1249939.2</v>
      </c>
      <c r="K565" s="7">
        <f>J565/H565*100</f>
        <v>99.995136000000002</v>
      </c>
      <c r="L565" s="9"/>
      <c r="M565" s="4"/>
      <c r="N565" s="3"/>
    </row>
    <row r="566" spans="1:14" ht="31.5" x14ac:dyDescent="0.2">
      <c r="A566" s="8"/>
      <c r="B566" s="27" t="s">
        <v>476</v>
      </c>
      <c r="C566" s="28" t="s">
        <v>5</v>
      </c>
      <c r="D566" s="29" t="s">
        <v>115</v>
      </c>
      <c r="E566" s="30" t="s">
        <v>112</v>
      </c>
      <c r="F566" s="28"/>
      <c r="G566" s="32">
        <f t="shared" si="16"/>
        <v>1250</v>
      </c>
      <c r="H566" s="31">
        <v>1250000</v>
      </c>
      <c r="I566" s="32">
        <f t="shared" si="17"/>
        <v>1249.9392</v>
      </c>
      <c r="J566" s="31">
        <v>1249939.2</v>
      </c>
      <c r="K566" s="7">
        <f>J566/H566*100</f>
        <v>99.995136000000002</v>
      </c>
      <c r="L566" s="9"/>
      <c r="M566" s="4" t="s">
        <v>0</v>
      </c>
      <c r="N566" s="3"/>
    </row>
    <row r="567" spans="1:14" ht="21" x14ac:dyDescent="0.2">
      <c r="A567" s="8"/>
      <c r="B567" s="27" t="s">
        <v>120</v>
      </c>
      <c r="C567" s="28" t="s">
        <v>5</v>
      </c>
      <c r="D567" s="29" t="s">
        <v>115</v>
      </c>
      <c r="E567" s="30" t="s">
        <v>119</v>
      </c>
      <c r="F567" s="28"/>
      <c r="G567" s="32">
        <f t="shared" si="16"/>
        <v>1250</v>
      </c>
      <c r="H567" s="31">
        <v>1250000</v>
      </c>
      <c r="I567" s="32">
        <f t="shared" si="17"/>
        <v>1249.9392</v>
      </c>
      <c r="J567" s="31">
        <v>1249939.2</v>
      </c>
      <c r="K567" s="7">
        <f>J567/H567*100</f>
        <v>99.995136000000002</v>
      </c>
      <c r="L567" s="9"/>
      <c r="M567" s="4"/>
      <c r="N567" s="3"/>
    </row>
    <row r="568" spans="1:14" ht="21" x14ac:dyDescent="0.2">
      <c r="A568" s="8"/>
      <c r="B568" s="27" t="s">
        <v>118</v>
      </c>
      <c r="C568" s="28" t="s">
        <v>5</v>
      </c>
      <c r="D568" s="29" t="s">
        <v>115</v>
      </c>
      <c r="E568" s="30" t="s">
        <v>114</v>
      </c>
      <c r="F568" s="28"/>
      <c r="G568" s="32">
        <f t="shared" si="16"/>
        <v>1250</v>
      </c>
      <c r="H568" s="31">
        <v>1250000</v>
      </c>
      <c r="I568" s="32">
        <f t="shared" si="17"/>
        <v>1249.9392</v>
      </c>
      <c r="J568" s="31">
        <v>1249939.2</v>
      </c>
      <c r="K568" s="7">
        <f>J568/H568*100</f>
        <v>99.995136000000002</v>
      </c>
      <c r="L568" s="9"/>
      <c r="M568" s="4"/>
      <c r="N568" s="3"/>
    </row>
    <row r="569" spans="1:14" ht="31.5" x14ac:dyDescent="0.2">
      <c r="A569" s="8"/>
      <c r="B569" s="27" t="s">
        <v>85</v>
      </c>
      <c r="C569" s="28" t="s">
        <v>5</v>
      </c>
      <c r="D569" s="29" t="s">
        <v>115</v>
      </c>
      <c r="E569" s="30" t="s">
        <v>114</v>
      </c>
      <c r="F569" s="28" t="s">
        <v>84</v>
      </c>
      <c r="G569" s="32">
        <f t="shared" si="16"/>
        <v>113.91080000000001</v>
      </c>
      <c r="H569" s="31">
        <v>113910.8</v>
      </c>
      <c r="I569" s="32">
        <f t="shared" si="17"/>
        <v>113.85</v>
      </c>
      <c r="J569" s="31">
        <v>113850</v>
      </c>
      <c r="K569" s="7">
        <f>J569/H569*100</f>
        <v>99.946624902994273</v>
      </c>
      <c r="L569" s="9"/>
      <c r="M569" s="4"/>
      <c r="N569" s="3"/>
    </row>
    <row r="570" spans="1:14" ht="42" x14ac:dyDescent="0.2">
      <c r="A570" s="8"/>
      <c r="B570" s="27" t="s">
        <v>117</v>
      </c>
      <c r="C570" s="28" t="s">
        <v>5</v>
      </c>
      <c r="D570" s="29" t="s">
        <v>115</v>
      </c>
      <c r="E570" s="30" t="s">
        <v>114</v>
      </c>
      <c r="F570" s="28" t="s">
        <v>116</v>
      </c>
      <c r="G570" s="32">
        <f t="shared" si="16"/>
        <v>478.8</v>
      </c>
      <c r="H570" s="31">
        <v>478800</v>
      </c>
      <c r="I570" s="32">
        <f t="shared" si="17"/>
        <v>478.8</v>
      </c>
      <c r="J570" s="31">
        <v>478800</v>
      </c>
      <c r="K570" s="7">
        <f>J570/H570*100</f>
        <v>100</v>
      </c>
      <c r="L570" s="9"/>
      <c r="M570" s="4" t="s">
        <v>0</v>
      </c>
      <c r="N570" s="3"/>
    </row>
    <row r="571" spans="1:14" ht="31.5" x14ac:dyDescent="0.2">
      <c r="A571" s="8"/>
      <c r="B571" s="27" t="s">
        <v>24</v>
      </c>
      <c r="C571" s="28" t="s">
        <v>5</v>
      </c>
      <c r="D571" s="29" t="s">
        <v>115</v>
      </c>
      <c r="E571" s="30" t="s">
        <v>114</v>
      </c>
      <c r="F571" s="28" t="s">
        <v>21</v>
      </c>
      <c r="G571" s="32">
        <f t="shared" si="16"/>
        <v>657.28919999999994</v>
      </c>
      <c r="H571" s="31">
        <v>657289.19999999995</v>
      </c>
      <c r="I571" s="32">
        <f t="shared" si="17"/>
        <v>657.28919999999994</v>
      </c>
      <c r="J571" s="31">
        <v>657289.19999999995</v>
      </c>
      <c r="K571" s="7">
        <f>J571/H571*100</f>
        <v>100</v>
      </c>
      <c r="L571" s="9"/>
      <c r="M571" s="4"/>
      <c r="N571" s="3"/>
    </row>
    <row r="572" spans="1:14" ht="21" x14ac:dyDescent="0.2">
      <c r="A572" s="8"/>
      <c r="B572" s="27" t="s">
        <v>113</v>
      </c>
      <c r="C572" s="28" t="s">
        <v>5</v>
      </c>
      <c r="D572" s="29" t="s">
        <v>108</v>
      </c>
      <c r="E572" s="30"/>
      <c r="F572" s="28"/>
      <c r="G572" s="32">
        <f t="shared" si="16"/>
        <v>1288</v>
      </c>
      <c r="H572" s="31">
        <v>1288000</v>
      </c>
      <c r="I572" s="32">
        <f t="shared" si="17"/>
        <v>1280.4058500000001</v>
      </c>
      <c r="J572" s="31">
        <v>1280405.8500000001</v>
      </c>
      <c r="K572" s="7">
        <f>J572/H572*100</f>
        <v>99.410392080745353</v>
      </c>
      <c r="L572" s="9"/>
      <c r="M572" s="4"/>
      <c r="N572" s="3"/>
    </row>
    <row r="573" spans="1:14" ht="31.5" x14ac:dyDescent="0.2">
      <c r="A573" s="8"/>
      <c r="B573" s="27" t="s">
        <v>476</v>
      </c>
      <c r="C573" s="28" t="s">
        <v>5</v>
      </c>
      <c r="D573" s="29" t="s">
        <v>108</v>
      </c>
      <c r="E573" s="30" t="s">
        <v>112</v>
      </c>
      <c r="F573" s="28"/>
      <c r="G573" s="32">
        <f t="shared" si="16"/>
        <v>1288</v>
      </c>
      <c r="H573" s="31">
        <v>1288000</v>
      </c>
      <c r="I573" s="32">
        <f t="shared" si="17"/>
        <v>1280.4058500000001</v>
      </c>
      <c r="J573" s="31">
        <v>1280405.8500000001</v>
      </c>
      <c r="K573" s="7">
        <f>J573/H573*100</f>
        <v>99.410392080745353</v>
      </c>
      <c r="L573" s="9"/>
      <c r="M573" s="4"/>
      <c r="N573" s="3"/>
    </row>
    <row r="574" spans="1:14" ht="21" x14ac:dyDescent="0.2">
      <c r="A574" s="8"/>
      <c r="B574" s="27" t="s">
        <v>111</v>
      </c>
      <c r="C574" s="28" t="s">
        <v>5</v>
      </c>
      <c r="D574" s="29" t="s">
        <v>108</v>
      </c>
      <c r="E574" s="30" t="s">
        <v>110</v>
      </c>
      <c r="F574" s="28"/>
      <c r="G574" s="32">
        <f t="shared" si="16"/>
        <v>1288</v>
      </c>
      <c r="H574" s="31">
        <v>1288000</v>
      </c>
      <c r="I574" s="32">
        <f t="shared" si="17"/>
        <v>1280.4058500000001</v>
      </c>
      <c r="J574" s="31">
        <v>1280405.8500000001</v>
      </c>
      <c r="K574" s="7">
        <f>J574/H574*100</f>
        <v>99.410392080745353</v>
      </c>
      <c r="L574" s="9"/>
      <c r="M574" s="4"/>
      <c r="N574" s="3"/>
    </row>
    <row r="575" spans="1:14" ht="21" x14ac:dyDescent="0.2">
      <c r="A575" s="8"/>
      <c r="B575" s="27" t="s">
        <v>70</v>
      </c>
      <c r="C575" s="28" t="s">
        <v>5</v>
      </c>
      <c r="D575" s="29" t="s">
        <v>108</v>
      </c>
      <c r="E575" s="30" t="s">
        <v>107</v>
      </c>
      <c r="F575" s="28"/>
      <c r="G575" s="32">
        <f t="shared" si="16"/>
        <v>1288</v>
      </c>
      <c r="H575" s="31">
        <v>1288000</v>
      </c>
      <c r="I575" s="32">
        <f t="shared" si="17"/>
        <v>1280.4058500000001</v>
      </c>
      <c r="J575" s="31">
        <v>1280405.8500000001</v>
      </c>
      <c r="K575" s="7">
        <f>J575/H575*100</f>
        <v>99.410392080745353</v>
      </c>
      <c r="L575" s="9"/>
      <c r="M575" s="4"/>
      <c r="N575" s="3"/>
    </row>
    <row r="576" spans="1:14" ht="21" x14ac:dyDescent="0.2">
      <c r="A576" s="8"/>
      <c r="B576" s="27" t="s">
        <v>30</v>
      </c>
      <c r="C576" s="28" t="s">
        <v>5</v>
      </c>
      <c r="D576" s="29" t="s">
        <v>108</v>
      </c>
      <c r="E576" s="30" t="s">
        <v>107</v>
      </c>
      <c r="F576" s="28" t="s">
        <v>29</v>
      </c>
      <c r="G576" s="32">
        <f t="shared" si="16"/>
        <v>971.44530000000009</v>
      </c>
      <c r="H576" s="31">
        <v>971445.3</v>
      </c>
      <c r="I576" s="32">
        <f t="shared" si="17"/>
        <v>971.44530000000009</v>
      </c>
      <c r="J576" s="31">
        <v>971445.3</v>
      </c>
      <c r="K576" s="7">
        <f>J576/H576*100</f>
        <v>100</v>
      </c>
      <c r="L576" s="9"/>
      <c r="M576" s="4"/>
      <c r="N576" s="3"/>
    </row>
    <row r="577" spans="1:14" ht="42" x14ac:dyDescent="0.2">
      <c r="A577" s="8"/>
      <c r="B577" s="27" t="s">
        <v>26</v>
      </c>
      <c r="C577" s="28" t="s">
        <v>5</v>
      </c>
      <c r="D577" s="29" t="s">
        <v>108</v>
      </c>
      <c r="E577" s="30" t="s">
        <v>107</v>
      </c>
      <c r="F577" s="28" t="s">
        <v>25</v>
      </c>
      <c r="G577" s="32">
        <f t="shared" si="16"/>
        <v>298.55470000000003</v>
      </c>
      <c r="H577" s="31">
        <v>298554.7</v>
      </c>
      <c r="I577" s="32">
        <f t="shared" si="17"/>
        <v>290.96055000000001</v>
      </c>
      <c r="J577" s="31">
        <v>290960.55</v>
      </c>
      <c r="K577" s="7">
        <f>J577/H577*100</f>
        <v>97.456362267952898</v>
      </c>
      <c r="L577" s="9"/>
      <c r="M577" s="4" t="s">
        <v>0</v>
      </c>
      <c r="N577" s="3"/>
    </row>
    <row r="578" spans="1:14" ht="31.5" x14ac:dyDescent="0.2">
      <c r="A578" s="8"/>
      <c r="B578" s="27" t="s">
        <v>24</v>
      </c>
      <c r="C578" s="28" t="s">
        <v>5</v>
      </c>
      <c r="D578" s="29" t="s">
        <v>108</v>
      </c>
      <c r="E578" s="30" t="s">
        <v>107</v>
      </c>
      <c r="F578" s="28" t="s">
        <v>21</v>
      </c>
      <c r="G578" s="32">
        <f t="shared" si="16"/>
        <v>18</v>
      </c>
      <c r="H578" s="31">
        <v>18000</v>
      </c>
      <c r="I578" s="32">
        <f t="shared" si="17"/>
        <v>18</v>
      </c>
      <c r="J578" s="31">
        <v>18000</v>
      </c>
      <c r="K578" s="7">
        <f>J578/H578*100</f>
        <v>100</v>
      </c>
      <c r="L578" s="9"/>
      <c r="M578" s="4"/>
      <c r="N578" s="3"/>
    </row>
    <row r="579" spans="1:14" ht="31.5" x14ac:dyDescent="0.2">
      <c r="A579" s="8"/>
      <c r="B579" s="27" t="s">
        <v>105</v>
      </c>
      <c r="C579" s="28" t="s">
        <v>8</v>
      </c>
      <c r="D579" s="29"/>
      <c r="E579" s="30"/>
      <c r="F579" s="28"/>
      <c r="G579" s="32">
        <f t="shared" si="16"/>
        <v>5005.6000000000004</v>
      </c>
      <c r="H579" s="31">
        <v>5005600</v>
      </c>
      <c r="I579" s="32">
        <f t="shared" si="17"/>
        <v>4952.4613200000003</v>
      </c>
      <c r="J579" s="31">
        <v>4952461.32</v>
      </c>
      <c r="K579" s="7">
        <f>J579/H579*100</f>
        <v>98.938415374780249</v>
      </c>
      <c r="L579" s="9"/>
      <c r="M579" s="4"/>
      <c r="N579" s="3"/>
    </row>
    <row r="580" spans="1:14" ht="21" x14ac:dyDescent="0.2">
      <c r="A580" s="8"/>
      <c r="B580" s="27" t="s">
        <v>104</v>
      </c>
      <c r="C580" s="28" t="s">
        <v>8</v>
      </c>
      <c r="D580" s="29" t="s">
        <v>103</v>
      </c>
      <c r="E580" s="30"/>
      <c r="F580" s="28"/>
      <c r="G580" s="32">
        <f t="shared" si="16"/>
        <v>78</v>
      </c>
      <c r="H580" s="31">
        <v>78000</v>
      </c>
      <c r="I580" s="32">
        <f t="shared" si="17"/>
        <v>78</v>
      </c>
      <c r="J580" s="31">
        <v>78000</v>
      </c>
      <c r="K580" s="7">
        <f>J580/H580*100</f>
        <v>100</v>
      </c>
      <c r="L580" s="9"/>
      <c r="M580" s="4"/>
      <c r="N580" s="3"/>
    </row>
    <row r="581" spans="1:14" ht="31.5" x14ac:dyDescent="0.2">
      <c r="A581" s="8"/>
      <c r="B581" s="27" t="s">
        <v>102</v>
      </c>
      <c r="C581" s="28" t="s">
        <v>8</v>
      </c>
      <c r="D581" s="29" t="s">
        <v>95</v>
      </c>
      <c r="E581" s="30"/>
      <c r="F581" s="28"/>
      <c r="G581" s="32">
        <f t="shared" si="16"/>
        <v>78</v>
      </c>
      <c r="H581" s="31">
        <v>78000</v>
      </c>
      <c r="I581" s="32">
        <f t="shared" si="17"/>
        <v>78</v>
      </c>
      <c r="J581" s="31">
        <v>78000</v>
      </c>
      <c r="K581" s="7">
        <f>J581/H581*100</f>
        <v>100</v>
      </c>
      <c r="L581" s="9"/>
      <c r="M581" s="4" t="s">
        <v>0</v>
      </c>
      <c r="N581" s="3"/>
    </row>
    <row r="582" spans="1:14" ht="31.5" x14ac:dyDescent="0.2">
      <c r="A582" s="8"/>
      <c r="B582" s="27" t="s">
        <v>452</v>
      </c>
      <c r="C582" s="28" t="s">
        <v>8</v>
      </c>
      <c r="D582" s="29" t="s">
        <v>95</v>
      </c>
      <c r="E582" s="30" t="s">
        <v>101</v>
      </c>
      <c r="F582" s="28"/>
      <c r="G582" s="32">
        <f t="shared" si="16"/>
        <v>78</v>
      </c>
      <c r="H582" s="31">
        <v>78000</v>
      </c>
      <c r="I582" s="32">
        <f t="shared" si="17"/>
        <v>78</v>
      </c>
      <c r="J582" s="31">
        <v>78000</v>
      </c>
      <c r="K582" s="7">
        <f>J582/H582*100</f>
        <v>100</v>
      </c>
      <c r="L582" s="9"/>
      <c r="M582" s="4" t="s">
        <v>0</v>
      </c>
      <c r="N582" s="3"/>
    </row>
    <row r="583" spans="1:14" ht="21" x14ac:dyDescent="0.2">
      <c r="A583" s="8"/>
      <c r="B583" s="27" t="s">
        <v>453</v>
      </c>
      <c r="C583" s="28" t="s">
        <v>8</v>
      </c>
      <c r="D583" s="29" t="s">
        <v>95</v>
      </c>
      <c r="E583" s="30" t="s">
        <v>100</v>
      </c>
      <c r="F583" s="28"/>
      <c r="G583" s="32">
        <f t="shared" si="16"/>
        <v>45</v>
      </c>
      <c r="H583" s="31">
        <v>45000</v>
      </c>
      <c r="I583" s="32">
        <f t="shared" si="17"/>
        <v>45</v>
      </c>
      <c r="J583" s="31">
        <v>45000</v>
      </c>
      <c r="K583" s="7">
        <f>J583/H583*100</f>
        <v>100</v>
      </c>
      <c r="L583" s="9"/>
      <c r="M583" s="4" t="s">
        <v>0</v>
      </c>
      <c r="N583" s="3"/>
    </row>
    <row r="584" spans="1:14" x14ac:dyDescent="0.2">
      <c r="A584" s="8"/>
      <c r="B584" s="27" t="s">
        <v>454</v>
      </c>
      <c r="C584" s="28" t="s">
        <v>8</v>
      </c>
      <c r="D584" s="29" t="s">
        <v>95</v>
      </c>
      <c r="E584" s="30" t="s">
        <v>99</v>
      </c>
      <c r="F584" s="28"/>
      <c r="G584" s="32">
        <f t="shared" si="16"/>
        <v>45</v>
      </c>
      <c r="H584" s="31">
        <v>45000</v>
      </c>
      <c r="I584" s="32">
        <f t="shared" si="17"/>
        <v>45</v>
      </c>
      <c r="J584" s="31">
        <v>45000</v>
      </c>
      <c r="K584" s="7">
        <f>J584/H584*100</f>
        <v>100</v>
      </c>
      <c r="L584" s="9"/>
      <c r="M584" s="4" t="s">
        <v>0</v>
      </c>
      <c r="N584" s="3"/>
    </row>
    <row r="585" spans="1:14" ht="31.5" x14ac:dyDescent="0.2">
      <c r="A585" s="8"/>
      <c r="B585" s="27" t="s">
        <v>24</v>
      </c>
      <c r="C585" s="28" t="s">
        <v>8</v>
      </c>
      <c r="D585" s="29" t="s">
        <v>95</v>
      </c>
      <c r="E585" s="30" t="s">
        <v>99</v>
      </c>
      <c r="F585" s="28" t="s">
        <v>21</v>
      </c>
      <c r="G585" s="32">
        <f t="shared" si="16"/>
        <v>45</v>
      </c>
      <c r="H585" s="31">
        <v>45000</v>
      </c>
      <c r="I585" s="32">
        <f t="shared" si="17"/>
        <v>45</v>
      </c>
      <c r="J585" s="31">
        <v>45000</v>
      </c>
      <c r="K585" s="7">
        <f>J585/H585*100</f>
        <v>100</v>
      </c>
      <c r="L585" s="9"/>
      <c r="M585" s="4" t="s">
        <v>0</v>
      </c>
      <c r="N585" s="3"/>
    </row>
    <row r="586" spans="1:14" ht="31.5" x14ac:dyDescent="0.2">
      <c r="A586" s="8"/>
      <c r="B586" s="27" t="s">
        <v>98</v>
      </c>
      <c r="C586" s="28" t="s">
        <v>8</v>
      </c>
      <c r="D586" s="29" t="s">
        <v>95</v>
      </c>
      <c r="E586" s="30" t="s">
        <v>97</v>
      </c>
      <c r="F586" s="28"/>
      <c r="G586" s="32">
        <f t="shared" si="16"/>
        <v>33</v>
      </c>
      <c r="H586" s="31">
        <v>33000</v>
      </c>
      <c r="I586" s="32">
        <f t="shared" si="17"/>
        <v>33</v>
      </c>
      <c r="J586" s="31">
        <v>33000</v>
      </c>
      <c r="K586" s="7">
        <f>J586/H586*100</f>
        <v>100</v>
      </c>
      <c r="L586" s="9"/>
      <c r="M586" s="4" t="s">
        <v>0</v>
      </c>
      <c r="N586" s="3"/>
    </row>
    <row r="587" spans="1:14" ht="31.5" x14ac:dyDescent="0.2">
      <c r="A587" s="8"/>
      <c r="B587" s="27" t="s">
        <v>96</v>
      </c>
      <c r="C587" s="28" t="s">
        <v>8</v>
      </c>
      <c r="D587" s="29" t="s">
        <v>95</v>
      </c>
      <c r="E587" s="30" t="s">
        <v>94</v>
      </c>
      <c r="F587" s="28"/>
      <c r="G587" s="32">
        <f t="shared" si="16"/>
        <v>33</v>
      </c>
      <c r="H587" s="31">
        <v>33000</v>
      </c>
      <c r="I587" s="32">
        <f t="shared" si="17"/>
        <v>33</v>
      </c>
      <c r="J587" s="31">
        <v>33000</v>
      </c>
      <c r="K587" s="7">
        <f>J587/H587*100</f>
        <v>100</v>
      </c>
      <c r="L587" s="9"/>
      <c r="M587" s="4" t="s">
        <v>0</v>
      </c>
      <c r="N587" s="3"/>
    </row>
    <row r="588" spans="1:14" ht="31.5" x14ac:dyDescent="0.2">
      <c r="A588" s="8"/>
      <c r="B588" s="27" t="s">
        <v>24</v>
      </c>
      <c r="C588" s="28" t="s">
        <v>8</v>
      </c>
      <c r="D588" s="29" t="s">
        <v>95</v>
      </c>
      <c r="E588" s="30" t="s">
        <v>94</v>
      </c>
      <c r="F588" s="28" t="s">
        <v>21</v>
      </c>
      <c r="G588" s="32">
        <f t="shared" si="16"/>
        <v>33</v>
      </c>
      <c r="H588" s="31">
        <v>33000</v>
      </c>
      <c r="I588" s="32">
        <f t="shared" si="17"/>
        <v>33</v>
      </c>
      <c r="J588" s="31">
        <v>33000</v>
      </c>
      <c r="K588" s="7">
        <f>J588/H588*100</f>
        <v>100</v>
      </c>
      <c r="L588" s="9"/>
      <c r="M588" s="4"/>
      <c r="N588" s="3"/>
    </row>
    <row r="589" spans="1:14" x14ac:dyDescent="0.2">
      <c r="A589" s="8"/>
      <c r="B589" s="27" t="s">
        <v>66</v>
      </c>
      <c r="C589" s="28" t="s">
        <v>8</v>
      </c>
      <c r="D589" s="29" t="s">
        <v>65</v>
      </c>
      <c r="E589" s="30"/>
      <c r="F589" s="28"/>
      <c r="G589" s="32">
        <f t="shared" si="16"/>
        <v>4927.6000000000004</v>
      </c>
      <c r="H589" s="31">
        <v>4927600</v>
      </c>
      <c r="I589" s="32">
        <f t="shared" si="17"/>
        <v>4874.4613200000003</v>
      </c>
      <c r="J589" s="31">
        <v>4874461.32</v>
      </c>
      <c r="K589" s="7">
        <f>J589/H589*100</f>
        <v>98.921611332088659</v>
      </c>
      <c r="L589" s="9"/>
      <c r="M589" s="4" t="s">
        <v>0</v>
      </c>
      <c r="N589" s="3"/>
    </row>
    <row r="590" spans="1:14" x14ac:dyDescent="0.2">
      <c r="A590" s="8"/>
      <c r="B590" s="27" t="s">
        <v>64</v>
      </c>
      <c r="C590" s="28" t="s">
        <v>8</v>
      </c>
      <c r="D590" s="29" t="s">
        <v>60</v>
      </c>
      <c r="E590" s="30"/>
      <c r="F590" s="28"/>
      <c r="G590" s="32">
        <f t="shared" si="16"/>
        <v>3737.05</v>
      </c>
      <c r="H590" s="31">
        <v>3737050</v>
      </c>
      <c r="I590" s="32">
        <f t="shared" si="17"/>
        <v>3685.0062699999999</v>
      </c>
      <c r="J590" s="31">
        <v>3685006.27</v>
      </c>
      <c r="K590" s="7">
        <f>J590/H590*100</f>
        <v>98.607357942762349</v>
      </c>
      <c r="L590" s="9"/>
      <c r="M590" s="4" t="s">
        <v>0</v>
      </c>
      <c r="N590" s="3"/>
    </row>
    <row r="591" spans="1:14" ht="63" x14ac:dyDescent="0.2">
      <c r="A591" s="8"/>
      <c r="B591" s="27" t="s">
        <v>443</v>
      </c>
      <c r="C591" s="28" t="s">
        <v>8</v>
      </c>
      <c r="D591" s="29" t="s">
        <v>60</v>
      </c>
      <c r="E591" s="30" t="s">
        <v>93</v>
      </c>
      <c r="F591" s="28"/>
      <c r="G591" s="32">
        <f t="shared" si="16"/>
        <v>5</v>
      </c>
      <c r="H591" s="31">
        <v>5000</v>
      </c>
      <c r="I591" s="32">
        <f t="shared" si="17"/>
        <v>5</v>
      </c>
      <c r="J591" s="31">
        <v>5000</v>
      </c>
      <c r="K591" s="7">
        <f>J591/H591*100</f>
        <v>100</v>
      </c>
      <c r="L591" s="9"/>
      <c r="M591" s="4"/>
      <c r="N591" s="3"/>
    </row>
    <row r="592" spans="1:14" ht="31.5" x14ac:dyDescent="0.2">
      <c r="A592" s="8"/>
      <c r="B592" s="27" t="s">
        <v>92</v>
      </c>
      <c r="C592" s="28" t="s">
        <v>8</v>
      </c>
      <c r="D592" s="29" t="s">
        <v>60</v>
      </c>
      <c r="E592" s="30" t="s">
        <v>91</v>
      </c>
      <c r="F592" s="28"/>
      <c r="G592" s="32">
        <f t="shared" ref="G592:G655" si="18">H592/1000</f>
        <v>5</v>
      </c>
      <c r="H592" s="31">
        <v>5000</v>
      </c>
      <c r="I592" s="32">
        <f t="shared" ref="I592:I655" si="19">J592/1000</f>
        <v>5</v>
      </c>
      <c r="J592" s="31">
        <v>5000</v>
      </c>
      <c r="K592" s="7">
        <f>J592/H592*100</f>
        <v>100</v>
      </c>
      <c r="L592" s="9"/>
      <c r="M592" s="4" t="s">
        <v>0</v>
      </c>
      <c r="N592" s="3"/>
    </row>
    <row r="593" spans="1:14" ht="21" x14ac:dyDescent="0.2">
      <c r="A593" s="8"/>
      <c r="B593" s="27" t="s">
        <v>90</v>
      </c>
      <c r="C593" s="28" t="s">
        <v>8</v>
      </c>
      <c r="D593" s="29" t="s">
        <v>60</v>
      </c>
      <c r="E593" s="30" t="s">
        <v>89</v>
      </c>
      <c r="F593" s="28"/>
      <c r="G593" s="32">
        <f t="shared" si="18"/>
        <v>5</v>
      </c>
      <c r="H593" s="31">
        <v>5000</v>
      </c>
      <c r="I593" s="32">
        <f t="shared" si="19"/>
        <v>5</v>
      </c>
      <c r="J593" s="31">
        <v>5000</v>
      </c>
      <c r="K593" s="7">
        <f>J593/H593*100</f>
        <v>100</v>
      </c>
      <c r="L593" s="9"/>
      <c r="M593" s="4"/>
      <c r="N593" s="3"/>
    </row>
    <row r="594" spans="1:14" ht="31.5" x14ac:dyDescent="0.2">
      <c r="A594" s="8"/>
      <c r="B594" s="27" t="s">
        <v>24</v>
      </c>
      <c r="C594" s="28" t="s">
        <v>8</v>
      </c>
      <c r="D594" s="29" t="s">
        <v>60</v>
      </c>
      <c r="E594" s="30" t="s">
        <v>89</v>
      </c>
      <c r="F594" s="28" t="s">
        <v>21</v>
      </c>
      <c r="G594" s="32">
        <f t="shared" si="18"/>
        <v>5</v>
      </c>
      <c r="H594" s="31">
        <v>5000</v>
      </c>
      <c r="I594" s="32">
        <f t="shared" si="19"/>
        <v>5</v>
      </c>
      <c r="J594" s="31">
        <v>5000</v>
      </c>
      <c r="K594" s="7">
        <f>J594/H594*100</f>
        <v>100</v>
      </c>
      <c r="L594" s="9"/>
      <c r="M594" s="4" t="s">
        <v>0</v>
      </c>
      <c r="N594" s="3"/>
    </row>
    <row r="595" spans="1:14" ht="21" x14ac:dyDescent="0.2">
      <c r="A595" s="8"/>
      <c r="B595" s="27" t="s">
        <v>532</v>
      </c>
      <c r="C595" s="28" t="s">
        <v>8</v>
      </c>
      <c r="D595" s="29" t="s">
        <v>60</v>
      </c>
      <c r="E595" s="30" t="s">
        <v>63</v>
      </c>
      <c r="F595" s="28"/>
      <c r="G595" s="32">
        <f t="shared" si="18"/>
        <v>255</v>
      </c>
      <c r="H595" s="31">
        <v>255000</v>
      </c>
      <c r="I595" s="32">
        <f t="shared" si="19"/>
        <v>255</v>
      </c>
      <c r="J595" s="31">
        <v>255000</v>
      </c>
      <c r="K595" s="7">
        <f>J595/H595*100</f>
        <v>100</v>
      </c>
      <c r="L595" s="9"/>
      <c r="M595" s="4" t="s">
        <v>0</v>
      </c>
      <c r="N595" s="3"/>
    </row>
    <row r="596" spans="1:14" ht="21" x14ac:dyDescent="0.2">
      <c r="A596" s="8"/>
      <c r="B596" s="27" t="s">
        <v>62</v>
      </c>
      <c r="C596" s="28" t="s">
        <v>8</v>
      </c>
      <c r="D596" s="29" t="s">
        <v>60</v>
      </c>
      <c r="E596" s="30" t="s">
        <v>61</v>
      </c>
      <c r="F596" s="28"/>
      <c r="G596" s="32">
        <f t="shared" si="18"/>
        <v>255</v>
      </c>
      <c r="H596" s="31">
        <v>255000</v>
      </c>
      <c r="I596" s="32">
        <f t="shared" si="19"/>
        <v>255</v>
      </c>
      <c r="J596" s="31">
        <v>255000</v>
      </c>
      <c r="K596" s="7">
        <f>J596/H596*100</f>
        <v>100</v>
      </c>
      <c r="L596" s="9"/>
      <c r="M596" s="4"/>
      <c r="N596" s="3"/>
    </row>
    <row r="597" spans="1:14" ht="31.5" x14ac:dyDescent="0.2">
      <c r="A597" s="8"/>
      <c r="B597" s="27" t="s">
        <v>533</v>
      </c>
      <c r="C597" s="28" t="s">
        <v>8</v>
      </c>
      <c r="D597" s="29" t="s">
        <v>60</v>
      </c>
      <c r="E597" s="30" t="s">
        <v>59</v>
      </c>
      <c r="F597" s="28"/>
      <c r="G597" s="32">
        <f t="shared" si="18"/>
        <v>255</v>
      </c>
      <c r="H597" s="31">
        <v>255000</v>
      </c>
      <c r="I597" s="32">
        <f t="shared" si="19"/>
        <v>255</v>
      </c>
      <c r="J597" s="31">
        <v>255000</v>
      </c>
      <c r="K597" s="7">
        <f>J597/H597*100</f>
        <v>100</v>
      </c>
      <c r="L597" s="9"/>
      <c r="M597" s="4" t="s">
        <v>0</v>
      </c>
      <c r="N597" s="3"/>
    </row>
    <row r="598" spans="1:14" ht="31.5" x14ac:dyDescent="0.2">
      <c r="A598" s="8"/>
      <c r="B598" s="27" t="s">
        <v>24</v>
      </c>
      <c r="C598" s="28" t="s">
        <v>8</v>
      </c>
      <c r="D598" s="29" t="s">
        <v>60</v>
      </c>
      <c r="E598" s="30" t="s">
        <v>59</v>
      </c>
      <c r="F598" s="28" t="s">
        <v>21</v>
      </c>
      <c r="G598" s="32">
        <f t="shared" si="18"/>
        <v>255</v>
      </c>
      <c r="H598" s="31">
        <v>255000</v>
      </c>
      <c r="I598" s="32">
        <f t="shared" si="19"/>
        <v>255</v>
      </c>
      <c r="J598" s="31">
        <v>255000</v>
      </c>
      <c r="K598" s="7">
        <f>J598/H598*100</f>
        <v>100</v>
      </c>
      <c r="L598" s="9"/>
      <c r="M598" s="4"/>
      <c r="N598" s="3"/>
    </row>
    <row r="599" spans="1:14" ht="21" x14ac:dyDescent="0.2">
      <c r="A599" s="8"/>
      <c r="B599" s="27" t="s">
        <v>546</v>
      </c>
      <c r="C599" s="28" t="s">
        <v>8</v>
      </c>
      <c r="D599" s="29" t="s">
        <v>60</v>
      </c>
      <c r="E599" s="30" t="s">
        <v>73</v>
      </c>
      <c r="F599" s="28"/>
      <c r="G599" s="32">
        <f t="shared" si="18"/>
        <v>3444.05</v>
      </c>
      <c r="H599" s="31">
        <v>3444050</v>
      </c>
      <c r="I599" s="32">
        <f t="shared" si="19"/>
        <v>3392.0062699999999</v>
      </c>
      <c r="J599" s="31">
        <v>3392006.27</v>
      </c>
      <c r="K599" s="7">
        <f>J599/H599*100</f>
        <v>98.488879952381652</v>
      </c>
      <c r="L599" s="9"/>
      <c r="M599" s="4"/>
      <c r="N599" s="3"/>
    </row>
    <row r="600" spans="1:14" ht="21" x14ac:dyDescent="0.2">
      <c r="A600" s="8"/>
      <c r="B600" s="27" t="s">
        <v>72</v>
      </c>
      <c r="C600" s="28" t="s">
        <v>8</v>
      </c>
      <c r="D600" s="29" t="s">
        <v>60</v>
      </c>
      <c r="E600" s="30" t="s">
        <v>71</v>
      </c>
      <c r="F600" s="28"/>
      <c r="G600" s="32">
        <f t="shared" si="18"/>
        <v>3444.05</v>
      </c>
      <c r="H600" s="31">
        <v>3444050</v>
      </c>
      <c r="I600" s="32">
        <f t="shared" si="19"/>
        <v>3392.0062699999999</v>
      </c>
      <c r="J600" s="31">
        <v>3392006.27</v>
      </c>
      <c r="K600" s="7">
        <f>J600/H600*100</f>
        <v>98.488879952381652</v>
      </c>
      <c r="L600" s="9"/>
      <c r="M600" s="4"/>
      <c r="N600" s="3"/>
    </row>
    <row r="601" spans="1:14" ht="21" x14ac:dyDescent="0.2">
      <c r="A601" s="8"/>
      <c r="B601" s="27" t="s">
        <v>88</v>
      </c>
      <c r="C601" s="28" t="s">
        <v>8</v>
      </c>
      <c r="D601" s="29" t="s">
        <v>60</v>
      </c>
      <c r="E601" s="30" t="s">
        <v>81</v>
      </c>
      <c r="F601" s="28"/>
      <c r="G601" s="32">
        <f t="shared" si="18"/>
        <v>2588.1999999999998</v>
      </c>
      <c r="H601" s="31">
        <v>2588200</v>
      </c>
      <c r="I601" s="32">
        <f t="shared" si="19"/>
        <v>2578.7840000000001</v>
      </c>
      <c r="J601" s="31">
        <v>2578784</v>
      </c>
      <c r="K601" s="7">
        <f>J601/H601*100</f>
        <v>99.636195039023249</v>
      </c>
      <c r="L601" s="9"/>
      <c r="M601" s="4"/>
      <c r="N601" s="3"/>
    </row>
    <row r="602" spans="1:14" x14ac:dyDescent="0.2">
      <c r="A602" s="8"/>
      <c r="B602" s="27" t="s">
        <v>87</v>
      </c>
      <c r="C602" s="28" t="s">
        <v>8</v>
      </c>
      <c r="D602" s="29" t="s">
        <v>60</v>
      </c>
      <c r="E602" s="30" t="s">
        <v>81</v>
      </c>
      <c r="F602" s="28" t="s">
        <v>86</v>
      </c>
      <c r="G602" s="32">
        <f t="shared" si="18"/>
        <v>1885.56</v>
      </c>
      <c r="H602" s="31">
        <v>1885560</v>
      </c>
      <c r="I602" s="32">
        <f t="shared" si="19"/>
        <v>1876.2626699999998</v>
      </c>
      <c r="J602" s="31">
        <v>1876262.67</v>
      </c>
      <c r="K602" s="7">
        <f>J602/H602*100</f>
        <v>99.506919429771528</v>
      </c>
      <c r="L602" s="9"/>
      <c r="M602" s="4" t="s">
        <v>0</v>
      </c>
      <c r="N602" s="3"/>
    </row>
    <row r="603" spans="1:14" ht="31.5" x14ac:dyDescent="0.2">
      <c r="A603" s="8"/>
      <c r="B603" s="27" t="s">
        <v>85</v>
      </c>
      <c r="C603" s="28" t="s">
        <v>8</v>
      </c>
      <c r="D603" s="29" t="s">
        <v>60</v>
      </c>
      <c r="E603" s="30" t="s">
        <v>81</v>
      </c>
      <c r="F603" s="28" t="s">
        <v>84</v>
      </c>
      <c r="G603" s="32">
        <f t="shared" si="18"/>
        <v>14.63</v>
      </c>
      <c r="H603" s="31">
        <v>14630</v>
      </c>
      <c r="I603" s="32">
        <f t="shared" si="19"/>
        <v>14.628209999999999</v>
      </c>
      <c r="J603" s="31">
        <v>14628.21</v>
      </c>
      <c r="K603" s="7">
        <f>J603/H603*100</f>
        <v>99.987764866712226</v>
      </c>
      <c r="L603" s="9"/>
      <c r="M603" s="4" t="s">
        <v>0</v>
      </c>
      <c r="N603" s="3"/>
    </row>
    <row r="604" spans="1:14" ht="42" x14ac:dyDescent="0.2">
      <c r="A604" s="8"/>
      <c r="B604" s="27" t="s">
        <v>83</v>
      </c>
      <c r="C604" s="28" t="s">
        <v>8</v>
      </c>
      <c r="D604" s="29" t="s">
        <v>60</v>
      </c>
      <c r="E604" s="30" t="s">
        <v>81</v>
      </c>
      <c r="F604" s="28" t="s">
        <v>82</v>
      </c>
      <c r="G604" s="32">
        <f t="shared" si="18"/>
        <v>550.80999999999995</v>
      </c>
      <c r="H604" s="31">
        <v>550810</v>
      </c>
      <c r="I604" s="32">
        <f t="shared" si="19"/>
        <v>550.69312000000002</v>
      </c>
      <c r="J604" s="31">
        <v>550693.12</v>
      </c>
      <c r="K604" s="7">
        <f>J604/H604*100</f>
        <v>99.978780341678615</v>
      </c>
      <c r="L604" s="9"/>
      <c r="M604" s="4"/>
      <c r="N604" s="3"/>
    </row>
    <row r="605" spans="1:14" ht="31.5" x14ac:dyDescent="0.2">
      <c r="A605" s="8"/>
      <c r="B605" s="27" t="s">
        <v>24</v>
      </c>
      <c r="C605" s="28" t="s">
        <v>8</v>
      </c>
      <c r="D605" s="29" t="s">
        <v>60</v>
      </c>
      <c r="E605" s="30" t="s">
        <v>81</v>
      </c>
      <c r="F605" s="28" t="s">
        <v>21</v>
      </c>
      <c r="G605" s="32">
        <f t="shared" si="18"/>
        <v>137.19999999999999</v>
      </c>
      <c r="H605" s="31">
        <v>137200</v>
      </c>
      <c r="I605" s="32">
        <f t="shared" si="19"/>
        <v>137.19999999999999</v>
      </c>
      <c r="J605" s="31">
        <v>137200</v>
      </c>
      <c r="K605" s="7">
        <f>J605/H605*100</f>
        <v>100</v>
      </c>
      <c r="L605" s="9"/>
      <c r="M605" s="4"/>
      <c r="N605" s="3"/>
    </row>
    <row r="606" spans="1:14" x14ac:dyDescent="0.2">
      <c r="A606" s="8"/>
      <c r="B606" s="27" t="s">
        <v>80</v>
      </c>
      <c r="C606" s="28" t="s">
        <v>8</v>
      </c>
      <c r="D606" s="29" t="s">
        <v>60</v>
      </c>
      <c r="E606" s="30" t="s">
        <v>79</v>
      </c>
      <c r="F606" s="28"/>
      <c r="G606" s="32">
        <f t="shared" si="18"/>
        <v>855.85</v>
      </c>
      <c r="H606" s="31">
        <v>855850</v>
      </c>
      <c r="I606" s="32">
        <f t="shared" si="19"/>
        <v>813.22226999999998</v>
      </c>
      <c r="J606" s="31">
        <v>813222.27</v>
      </c>
      <c r="K606" s="7">
        <f>J606/H606*100</f>
        <v>95.019252205409828</v>
      </c>
      <c r="L606" s="9"/>
      <c r="M606" s="4"/>
      <c r="N606" s="3"/>
    </row>
    <row r="607" spans="1:14" ht="31.5" x14ac:dyDescent="0.2">
      <c r="A607" s="8"/>
      <c r="B607" s="27" t="s">
        <v>24</v>
      </c>
      <c r="C607" s="28" t="s">
        <v>8</v>
      </c>
      <c r="D607" s="29" t="s">
        <v>60</v>
      </c>
      <c r="E607" s="30" t="s">
        <v>79</v>
      </c>
      <c r="F607" s="28" t="s">
        <v>21</v>
      </c>
      <c r="G607" s="32">
        <f t="shared" si="18"/>
        <v>855.85</v>
      </c>
      <c r="H607" s="31">
        <v>855850</v>
      </c>
      <c r="I607" s="32">
        <f t="shared" si="19"/>
        <v>813.22226999999998</v>
      </c>
      <c r="J607" s="31">
        <v>813222.27</v>
      </c>
      <c r="K607" s="7">
        <f>J607/H607*100</f>
        <v>95.019252205409828</v>
      </c>
      <c r="L607" s="9"/>
      <c r="M607" s="4"/>
      <c r="N607" s="3"/>
    </row>
    <row r="608" spans="1:14" ht="31.5" x14ac:dyDescent="0.2">
      <c r="A608" s="8"/>
      <c r="B608" s="27" t="s">
        <v>547</v>
      </c>
      <c r="C608" s="28" t="s">
        <v>8</v>
      </c>
      <c r="D608" s="29" t="s">
        <v>60</v>
      </c>
      <c r="E608" s="30" t="s">
        <v>78</v>
      </c>
      <c r="F608" s="28"/>
      <c r="G608" s="32">
        <f t="shared" si="18"/>
        <v>33</v>
      </c>
      <c r="H608" s="31">
        <v>33000</v>
      </c>
      <c r="I608" s="32">
        <f t="shared" si="19"/>
        <v>33</v>
      </c>
      <c r="J608" s="31">
        <v>33000</v>
      </c>
      <c r="K608" s="7">
        <f>J608/H608*100</f>
        <v>100</v>
      </c>
      <c r="L608" s="9"/>
      <c r="M608" s="4" t="s">
        <v>0</v>
      </c>
      <c r="N608" s="3"/>
    </row>
    <row r="609" spans="1:14" ht="21" x14ac:dyDescent="0.2">
      <c r="A609" s="8"/>
      <c r="B609" s="27" t="s">
        <v>76</v>
      </c>
      <c r="C609" s="28" t="s">
        <v>8</v>
      </c>
      <c r="D609" s="29" t="s">
        <v>60</v>
      </c>
      <c r="E609" s="30" t="s">
        <v>77</v>
      </c>
      <c r="F609" s="28"/>
      <c r="G609" s="32">
        <f t="shared" si="18"/>
        <v>33</v>
      </c>
      <c r="H609" s="31">
        <v>33000</v>
      </c>
      <c r="I609" s="32">
        <f t="shared" si="19"/>
        <v>33</v>
      </c>
      <c r="J609" s="31">
        <v>33000</v>
      </c>
      <c r="K609" s="7">
        <f>J609/H609*100</f>
        <v>100</v>
      </c>
      <c r="L609" s="9"/>
      <c r="M609" s="4" t="s">
        <v>0</v>
      </c>
      <c r="N609" s="3"/>
    </row>
    <row r="610" spans="1:14" ht="21" x14ac:dyDescent="0.2">
      <c r="A610" s="8"/>
      <c r="B610" s="27" t="s">
        <v>76</v>
      </c>
      <c r="C610" s="28" t="s">
        <v>8</v>
      </c>
      <c r="D610" s="29" t="s">
        <v>60</v>
      </c>
      <c r="E610" s="30" t="s">
        <v>75</v>
      </c>
      <c r="F610" s="28"/>
      <c r="G610" s="32">
        <f t="shared" si="18"/>
        <v>33</v>
      </c>
      <c r="H610" s="31">
        <v>33000</v>
      </c>
      <c r="I610" s="32">
        <f t="shared" si="19"/>
        <v>33</v>
      </c>
      <c r="J610" s="31">
        <v>33000</v>
      </c>
      <c r="K610" s="7">
        <f>J610/H610*100</f>
        <v>100</v>
      </c>
      <c r="L610" s="9"/>
      <c r="M610" s="4" t="s">
        <v>0</v>
      </c>
      <c r="N610" s="3"/>
    </row>
    <row r="611" spans="1:14" ht="31.5" x14ac:dyDescent="0.2">
      <c r="A611" s="8"/>
      <c r="B611" s="27" t="s">
        <v>24</v>
      </c>
      <c r="C611" s="28" t="s">
        <v>8</v>
      </c>
      <c r="D611" s="29" t="s">
        <v>60</v>
      </c>
      <c r="E611" s="30" t="s">
        <v>75</v>
      </c>
      <c r="F611" s="28" t="s">
        <v>21</v>
      </c>
      <c r="G611" s="32">
        <f t="shared" si="18"/>
        <v>33</v>
      </c>
      <c r="H611" s="31">
        <v>33000</v>
      </c>
      <c r="I611" s="32">
        <f t="shared" si="19"/>
        <v>33</v>
      </c>
      <c r="J611" s="31">
        <v>33000</v>
      </c>
      <c r="K611" s="7">
        <f>J611/H611*100</f>
        <v>100</v>
      </c>
      <c r="L611" s="9"/>
      <c r="M611" s="4" t="s">
        <v>0</v>
      </c>
      <c r="N611" s="3"/>
    </row>
    <row r="612" spans="1:14" x14ac:dyDescent="0.2">
      <c r="A612" s="8"/>
      <c r="B612" s="27" t="s">
        <v>74</v>
      </c>
      <c r="C612" s="28" t="s">
        <v>8</v>
      </c>
      <c r="D612" s="29" t="s">
        <v>69</v>
      </c>
      <c r="E612" s="30"/>
      <c r="F612" s="28"/>
      <c r="G612" s="32">
        <f t="shared" si="18"/>
        <v>1190.55</v>
      </c>
      <c r="H612" s="31">
        <v>1190550</v>
      </c>
      <c r="I612" s="32">
        <f t="shared" si="19"/>
        <v>1189.45505</v>
      </c>
      <c r="J612" s="31">
        <v>1189455.05</v>
      </c>
      <c r="K612" s="7">
        <f>J612/H612*100</f>
        <v>99.908029902146069</v>
      </c>
      <c r="L612" s="9"/>
      <c r="M612" s="4"/>
      <c r="N612" s="3"/>
    </row>
    <row r="613" spans="1:14" ht="21" x14ac:dyDescent="0.2">
      <c r="A613" s="8"/>
      <c r="B613" s="27" t="s">
        <v>546</v>
      </c>
      <c r="C613" s="28" t="s">
        <v>8</v>
      </c>
      <c r="D613" s="29" t="s">
        <v>69</v>
      </c>
      <c r="E613" s="30" t="s">
        <v>73</v>
      </c>
      <c r="F613" s="28"/>
      <c r="G613" s="32">
        <f t="shared" si="18"/>
        <v>1190.55</v>
      </c>
      <c r="H613" s="31">
        <v>1190550</v>
      </c>
      <c r="I613" s="32">
        <f t="shared" si="19"/>
        <v>1189.45505</v>
      </c>
      <c r="J613" s="31">
        <v>1189455.05</v>
      </c>
      <c r="K613" s="7">
        <f>J613/H613*100</f>
        <v>99.908029902146069</v>
      </c>
      <c r="L613" s="9"/>
      <c r="M613" s="4"/>
      <c r="N613" s="3"/>
    </row>
    <row r="614" spans="1:14" ht="21" x14ac:dyDescent="0.2">
      <c r="A614" s="8"/>
      <c r="B614" s="27" t="s">
        <v>72</v>
      </c>
      <c r="C614" s="28" t="s">
        <v>8</v>
      </c>
      <c r="D614" s="29" t="s">
        <v>69</v>
      </c>
      <c r="E614" s="30" t="s">
        <v>71</v>
      </c>
      <c r="F614" s="28"/>
      <c r="G614" s="32">
        <f t="shared" si="18"/>
        <v>1190.55</v>
      </c>
      <c r="H614" s="31">
        <v>1190550</v>
      </c>
      <c r="I614" s="32">
        <f t="shared" si="19"/>
        <v>1189.45505</v>
      </c>
      <c r="J614" s="31">
        <v>1189455.05</v>
      </c>
      <c r="K614" s="7">
        <f>J614/H614*100</f>
        <v>99.908029902146069</v>
      </c>
      <c r="L614" s="9"/>
      <c r="M614" s="4"/>
      <c r="N614" s="3"/>
    </row>
    <row r="615" spans="1:14" ht="21" x14ac:dyDescent="0.2">
      <c r="A615" s="8"/>
      <c r="B615" s="27" t="s">
        <v>70</v>
      </c>
      <c r="C615" s="28" t="s">
        <v>8</v>
      </c>
      <c r="D615" s="29" t="s">
        <v>69</v>
      </c>
      <c r="E615" s="30" t="s">
        <v>68</v>
      </c>
      <c r="F615" s="28"/>
      <c r="G615" s="32">
        <f t="shared" si="18"/>
        <v>1190.55</v>
      </c>
      <c r="H615" s="31">
        <v>1190550</v>
      </c>
      <c r="I615" s="32">
        <f t="shared" si="19"/>
        <v>1189.45505</v>
      </c>
      <c r="J615" s="31">
        <v>1189455.05</v>
      </c>
      <c r="K615" s="7">
        <f>J615/H615*100</f>
        <v>99.908029902146069</v>
      </c>
      <c r="L615" s="9"/>
      <c r="M615" s="4"/>
      <c r="N615" s="3"/>
    </row>
    <row r="616" spans="1:14" ht="21" x14ac:dyDescent="0.2">
      <c r="A616" s="8"/>
      <c r="B616" s="27" t="s">
        <v>30</v>
      </c>
      <c r="C616" s="28" t="s">
        <v>8</v>
      </c>
      <c r="D616" s="29" t="s">
        <v>69</v>
      </c>
      <c r="E616" s="30" t="s">
        <v>68</v>
      </c>
      <c r="F616" s="28" t="s">
        <v>29</v>
      </c>
      <c r="G616" s="32">
        <f t="shared" si="18"/>
        <v>908.77099999999996</v>
      </c>
      <c r="H616" s="31">
        <v>908771</v>
      </c>
      <c r="I616" s="32">
        <f t="shared" si="19"/>
        <v>908.07311000000004</v>
      </c>
      <c r="J616" s="31">
        <v>908073.11</v>
      </c>
      <c r="K616" s="7">
        <f>J616/H616*100</f>
        <v>99.923205075866193</v>
      </c>
      <c r="L616" s="9"/>
      <c r="M616" s="4"/>
      <c r="N616" s="3"/>
    </row>
    <row r="617" spans="1:14" ht="31.5" x14ac:dyDescent="0.2">
      <c r="A617" s="8"/>
      <c r="B617" s="27" t="s">
        <v>28</v>
      </c>
      <c r="C617" s="28" t="s">
        <v>8</v>
      </c>
      <c r="D617" s="29" t="s">
        <v>69</v>
      </c>
      <c r="E617" s="30" t="s">
        <v>68</v>
      </c>
      <c r="F617" s="28" t="s">
        <v>27</v>
      </c>
      <c r="G617" s="32">
        <f t="shared" si="18"/>
        <v>8.3000000000000007</v>
      </c>
      <c r="H617" s="31">
        <v>8300</v>
      </c>
      <c r="I617" s="32">
        <f t="shared" si="19"/>
        <v>8.3000000000000007</v>
      </c>
      <c r="J617" s="31">
        <v>8300</v>
      </c>
      <c r="K617" s="7">
        <f>J617/H617*100</f>
        <v>100</v>
      </c>
      <c r="L617" s="9"/>
      <c r="M617" s="4"/>
      <c r="N617" s="3"/>
    </row>
    <row r="618" spans="1:14" ht="42" x14ac:dyDescent="0.2">
      <c r="A618" s="8"/>
      <c r="B618" s="27" t="s">
        <v>26</v>
      </c>
      <c r="C618" s="28" t="s">
        <v>8</v>
      </c>
      <c r="D618" s="29" t="s">
        <v>69</v>
      </c>
      <c r="E618" s="30" t="s">
        <v>68</v>
      </c>
      <c r="F618" s="28" t="s">
        <v>25</v>
      </c>
      <c r="G618" s="32">
        <f t="shared" si="18"/>
        <v>269.82900000000001</v>
      </c>
      <c r="H618" s="31">
        <v>269829</v>
      </c>
      <c r="I618" s="32">
        <f t="shared" si="19"/>
        <v>269.43194</v>
      </c>
      <c r="J618" s="31">
        <v>269431.94</v>
      </c>
      <c r="K618" s="7">
        <f>J618/H618*100</f>
        <v>99.852847544185394</v>
      </c>
      <c r="L618" s="9"/>
      <c r="M618" s="4" t="s">
        <v>0</v>
      </c>
      <c r="N618" s="3"/>
    </row>
    <row r="619" spans="1:14" ht="31.5" x14ac:dyDescent="0.2">
      <c r="A619" s="8"/>
      <c r="B619" s="27" t="s">
        <v>24</v>
      </c>
      <c r="C619" s="28" t="s">
        <v>8</v>
      </c>
      <c r="D619" s="29" t="s">
        <v>69</v>
      </c>
      <c r="E619" s="30" t="s">
        <v>68</v>
      </c>
      <c r="F619" s="28" t="s">
        <v>21</v>
      </c>
      <c r="G619" s="32">
        <f t="shared" si="18"/>
        <v>3.65</v>
      </c>
      <c r="H619" s="31">
        <v>3650</v>
      </c>
      <c r="I619" s="32">
        <f t="shared" si="19"/>
        <v>3.65</v>
      </c>
      <c r="J619" s="31">
        <v>3650</v>
      </c>
      <c r="K619" s="7">
        <f>J619/H619*100</f>
        <v>100</v>
      </c>
      <c r="L619" s="9"/>
      <c r="M619" s="4"/>
      <c r="N619" s="3"/>
    </row>
    <row r="620" spans="1:14" ht="31.5" x14ac:dyDescent="0.2">
      <c r="A620" s="8"/>
      <c r="B620" s="27" t="s">
        <v>67</v>
      </c>
      <c r="C620" s="28" t="s">
        <v>1</v>
      </c>
      <c r="D620" s="29"/>
      <c r="E620" s="30"/>
      <c r="F620" s="28"/>
      <c r="G620" s="32">
        <f t="shared" si="18"/>
        <v>85826.2</v>
      </c>
      <c r="H620" s="31">
        <v>85826200</v>
      </c>
      <c r="I620" s="32">
        <f t="shared" si="19"/>
        <v>80743.571459999992</v>
      </c>
      <c r="J620" s="31">
        <v>80743571.459999993</v>
      </c>
      <c r="K620" s="7">
        <f>J620/H620*100</f>
        <v>94.077998862818106</v>
      </c>
      <c r="L620" s="9"/>
      <c r="M620" s="4"/>
      <c r="N620" s="3"/>
    </row>
    <row r="621" spans="1:14" x14ac:dyDescent="0.2">
      <c r="A621" s="8"/>
      <c r="B621" s="27" t="s">
        <v>66</v>
      </c>
      <c r="C621" s="28" t="s">
        <v>1</v>
      </c>
      <c r="D621" s="29" t="s">
        <v>65</v>
      </c>
      <c r="E621" s="30"/>
      <c r="F621" s="28"/>
      <c r="G621" s="32">
        <f t="shared" si="18"/>
        <v>681.5</v>
      </c>
      <c r="H621" s="31">
        <v>681500</v>
      </c>
      <c r="I621" s="32">
        <f t="shared" si="19"/>
        <v>681.47519999999997</v>
      </c>
      <c r="J621" s="31">
        <v>681475.2</v>
      </c>
      <c r="K621" s="7">
        <f>J621/H621*100</f>
        <v>99.996360968451938</v>
      </c>
      <c r="L621" s="9"/>
      <c r="M621" s="4" t="s">
        <v>0</v>
      </c>
      <c r="N621" s="3"/>
    </row>
    <row r="622" spans="1:14" x14ac:dyDescent="0.2">
      <c r="A622" s="8"/>
      <c r="B622" s="27" t="s">
        <v>64</v>
      </c>
      <c r="C622" s="28" t="s">
        <v>1</v>
      </c>
      <c r="D622" s="29" t="s">
        <v>60</v>
      </c>
      <c r="E622" s="30"/>
      <c r="F622" s="28"/>
      <c r="G622" s="32">
        <f t="shared" si="18"/>
        <v>681.5</v>
      </c>
      <c r="H622" s="31">
        <v>681500</v>
      </c>
      <c r="I622" s="32">
        <f t="shared" si="19"/>
        <v>681.47519999999997</v>
      </c>
      <c r="J622" s="31">
        <v>681475.2</v>
      </c>
      <c r="K622" s="7">
        <f>J622/H622*100</f>
        <v>99.996360968451938</v>
      </c>
      <c r="L622" s="9"/>
      <c r="M622" s="4"/>
      <c r="N622" s="3"/>
    </row>
    <row r="623" spans="1:14" ht="21" x14ac:dyDescent="0.2">
      <c r="A623" s="8"/>
      <c r="B623" s="27" t="s">
        <v>532</v>
      </c>
      <c r="C623" s="28" t="s">
        <v>1</v>
      </c>
      <c r="D623" s="29" t="s">
        <v>60</v>
      </c>
      <c r="E623" s="30" t="s">
        <v>63</v>
      </c>
      <c r="F623" s="28"/>
      <c r="G623" s="32">
        <f t="shared" si="18"/>
        <v>681.5</v>
      </c>
      <c r="H623" s="31">
        <v>681500</v>
      </c>
      <c r="I623" s="32">
        <f t="shared" si="19"/>
        <v>681.47519999999997</v>
      </c>
      <c r="J623" s="31">
        <v>681475.2</v>
      </c>
      <c r="K623" s="7">
        <f>J623/H623*100</f>
        <v>99.996360968451938</v>
      </c>
      <c r="L623" s="9"/>
      <c r="M623" s="4"/>
      <c r="N623" s="3"/>
    </row>
    <row r="624" spans="1:14" ht="21" x14ac:dyDescent="0.2">
      <c r="A624" s="8"/>
      <c r="B624" s="27" t="s">
        <v>62</v>
      </c>
      <c r="C624" s="28" t="s">
        <v>1</v>
      </c>
      <c r="D624" s="29" t="s">
        <v>60</v>
      </c>
      <c r="E624" s="30" t="s">
        <v>61</v>
      </c>
      <c r="F624" s="28"/>
      <c r="G624" s="32">
        <f t="shared" si="18"/>
        <v>681.5</v>
      </c>
      <c r="H624" s="31">
        <v>681500</v>
      </c>
      <c r="I624" s="32">
        <f t="shared" si="19"/>
        <v>681.47519999999997</v>
      </c>
      <c r="J624" s="31">
        <v>681475.2</v>
      </c>
      <c r="K624" s="7">
        <f>J624/H624*100</f>
        <v>99.996360968451938</v>
      </c>
      <c r="L624" s="9"/>
      <c r="M624" s="4"/>
      <c r="N624" s="3"/>
    </row>
    <row r="625" spans="1:14" ht="31.5" x14ac:dyDescent="0.2">
      <c r="A625" s="8"/>
      <c r="B625" s="27" t="s">
        <v>533</v>
      </c>
      <c r="C625" s="28" t="s">
        <v>1</v>
      </c>
      <c r="D625" s="29" t="s">
        <v>60</v>
      </c>
      <c r="E625" s="30" t="s">
        <v>59</v>
      </c>
      <c r="F625" s="28"/>
      <c r="G625" s="32">
        <f t="shared" si="18"/>
        <v>681.5</v>
      </c>
      <c r="H625" s="31">
        <v>681500</v>
      </c>
      <c r="I625" s="32">
        <f t="shared" si="19"/>
        <v>681.47519999999997</v>
      </c>
      <c r="J625" s="31">
        <v>681475.2</v>
      </c>
      <c r="K625" s="7">
        <f>J625/H625*100</f>
        <v>99.996360968451938</v>
      </c>
      <c r="L625" s="9"/>
      <c r="M625" s="4"/>
      <c r="N625" s="3"/>
    </row>
    <row r="626" spans="1:14" ht="31.5" x14ac:dyDescent="0.2">
      <c r="A626" s="8"/>
      <c r="B626" s="27" t="s">
        <v>24</v>
      </c>
      <c r="C626" s="28" t="s">
        <v>1</v>
      </c>
      <c r="D626" s="29" t="s">
        <v>60</v>
      </c>
      <c r="E626" s="30" t="s">
        <v>59</v>
      </c>
      <c r="F626" s="28" t="s">
        <v>21</v>
      </c>
      <c r="G626" s="32">
        <f t="shared" si="18"/>
        <v>681.5</v>
      </c>
      <c r="H626" s="31">
        <v>681500</v>
      </c>
      <c r="I626" s="32">
        <f t="shared" si="19"/>
        <v>681.47519999999997</v>
      </c>
      <c r="J626" s="31">
        <v>681475.2</v>
      </c>
      <c r="K626" s="7">
        <f>J626/H626*100</f>
        <v>99.996360968451938</v>
      </c>
      <c r="L626" s="9"/>
      <c r="M626" s="4"/>
      <c r="N626" s="3"/>
    </row>
    <row r="627" spans="1:14" x14ac:dyDescent="0.2">
      <c r="A627" s="8"/>
      <c r="B627" s="27" t="s">
        <v>58</v>
      </c>
      <c r="C627" s="28" t="s">
        <v>1</v>
      </c>
      <c r="D627" s="29" t="s">
        <v>57</v>
      </c>
      <c r="E627" s="30"/>
      <c r="F627" s="28"/>
      <c r="G627" s="32">
        <f t="shared" si="18"/>
        <v>85144.7</v>
      </c>
      <c r="H627" s="31">
        <v>85144700</v>
      </c>
      <c r="I627" s="32">
        <f t="shared" si="19"/>
        <v>80062.096259999991</v>
      </c>
      <c r="J627" s="31">
        <v>80062096.25999999</v>
      </c>
      <c r="K627" s="7">
        <f>J627/H627*100</f>
        <v>94.030628165933976</v>
      </c>
      <c r="L627" s="9"/>
      <c r="M627" s="4" t="s">
        <v>0</v>
      </c>
      <c r="N627" s="3"/>
    </row>
    <row r="628" spans="1:14" x14ac:dyDescent="0.2">
      <c r="A628" s="8"/>
      <c r="B628" s="27" t="s">
        <v>56</v>
      </c>
      <c r="C628" s="28" t="s">
        <v>1</v>
      </c>
      <c r="D628" s="29" t="s">
        <v>45</v>
      </c>
      <c r="E628" s="30"/>
      <c r="F628" s="28"/>
      <c r="G628" s="32">
        <f t="shared" si="18"/>
        <v>80692.5</v>
      </c>
      <c r="H628" s="31">
        <v>80692500</v>
      </c>
      <c r="I628" s="32">
        <f t="shared" si="19"/>
        <v>76133.552079999994</v>
      </c>
      <c r="J628" s="31">
        <v>76133552.079999998</v>
      </c>
      <c r="K628" s="7">
        <f>J628/H628*100</f>
        <v>94.350220999473308</v>
      </c>
      <c r="L628" s="9"/>
      <c r="M628" s="4"/>
      <c r="N628" s="3"/>
    </row>
    <row r="629" spans="1:14" ht="31.5" x14ac:dyDescent="0.2">
      <c r="A629" s="8"/>
      <c r="B629" s="27" t="s">
        <v>473</v>
      </c>
      <c r="C629" s="28" t="s">
        <v>1</v>
      </c>
      <c r="D629" s="29" t="s">
        <v>45</v>
      </c>
      <c r="E629" s="30" t="s">
        <v>40</v>
      </c>
      <c r="F629" s="28"/>
      <c r="G629" s="32">
        <f t="shared" si="18"/>
        <v>80692.5</v>
      </c>
      <c r="H629" s="31">
        <v>80692500</v>
      </c>
      <c r="I629" s="32">
        <f t="shared" si="19"/>
        <v>76133.552079999994</v>
      </c>
      <c r="J629" s="31">
        <v>76133552.079999998</v>
      </c>
      <c r="K629" s="7">
        <f>J629/H629*100</f>
        <v>94.350220999473308</v>
      </c>
      <c r="L629" s="9"/>
      <c r="M629" s="4"/>
      <c r="N629" s="3"/>
    </row>
    <row r="630" spans="1:14" ht="21" x14ac:dyDescent="0.2">
      <c r="A630" s="8"/>
      <c r="B630" s="27" t="s">
        <v>39</v>
      </c>
      <c r="C630" s="28" t="s">
        <v>1</v>
      </c>
      <c r="D630" s="29" t="s">
        <v>45</v>
      </c>
      <c r="E630" s="30" t="s">
        <v>38</v>
      </c>
      <c r="F630" s="28"/>
      <c r="G630" s="32">
        <f t="shared" si="18"/>
        <v>80692.5</v>
      </c>
      <c r="H630" s="31">
        <v>80692500</v>
      </c>
      <c r="I630" s="32">
        <f t="shared" si="19"/>
        <v>76133.552079999994</v>
      </c>
      <c r="J630" s="31">
        <v>76133552.079999998</v>
      </c>
      <c r="K630" s="7">
        <f>J630/H630*100</f>
        <v>94.350220999473308</v>
      </c>
      <c r="L630" s="9"/>
      <c r="M630" s="4"/>
      <c r="N630" s="3"/>
    </row>
    <row r="631" spans="1:14" ht="63" x14ac:dyDescent="0.2">
      <c r="A631" s="8"/>
      <c r="B631" s="27" t="s">
        <v>55</v>
      </c>
      <c r="C631" s="28" t="s">
        <v>1</v>
      </c>
      <c r="D631" s="29" t="s">
        <v>45</v>
      </c>
      <c r="E631" s="30" t="s">
        <v>54</v>
      </c>
      <c r="F631" s="28"/>
      <c r="G631" s="32">
        <f t="shared" si="18"/>
        <v>39389.300000000003</v>
      </c>
      <c r="H631" s="31">
        <v>39389300</v>
      </c>
      <c r="I631" s="32">
        <f t="shared" si="19"/>
        <v>37467.456039999997</v>
      </c>
      <c r="J631" s="31">
        <v>37467456.039999999</v>
      </c>
      <c r="K631" s="7">
        <f>J631/H631*100</f>
        <v>95.120898416575059</v>
      </c>
      <c r="L631" s="9"/>
      <c r="M631" s="4" t="s">
        <v>0</v>
      </c>
      <c r="N631" s="3"/>
    </row>
    <row r="632" spans="1:14" ht="31.5" x14ac:dyDescent="0.2">
      <c r="A632" s="8"/>
      <c r="B632" s="27" t="s">
        <v>50</v>
      </c>
      <c r="C632" s="28" t="s">
        <v>1</v>
      </c>
      <c r="D632" s="29" t="s">
        <v>45</v>
      </c>
      <c r="E632" s="30" t="s">
        <v>54</v>
      </c>
      <c r="F632" s="28" t="s">
        <v>48</v>
      </c>
      <c r="G632" s="32">
        <f t="shared" si="18"/>
        <v>39389.300000000003</v>
      </c>
      <c r="H632" s="31">
        <v>39389300</v>
      </c>
      <c r="I632" s="32">
        <f t="shared" si="19"/>
        <v>37467.456039999997</v>
      </c>
      <c r="J632" s="31">
        <v>37467456.039999999</v>
      </c>
      <c r="K632" s="7">
        <f>J632/H632*100</f>
        <v>95.120898416575059</v>
      </c>
      <c r="L632" s="9"/>
      <c r="M632" s="4"/>
      <c r="N632" s="3"/>
    </row>
    <row r="633" spans="1:14" ht="42" x14ac:dyDescent="0.2">
      <c r="A633" s="8"/>
      <c r="B633" s="27" t="s">
        <v>53</v>
      </c>
      <c r="C633" s="28" t="s">
        <v>1</v>
      </c>
      <c r="D633" s="29" t="s">
        <v>45</v>
      </c>
      <c r="E633" s="30" t="s">
        <v>52</v>
      </c>
      <c r="F633" s="28"/>
      <c r="G633" s="32">
        <f t="shared" si="18"/>
        <v>41159</v>
      </c>
      <c r="H633" s="31">
        <v>41159000</v>
      </c>
      <c r="I633" s="32">
        <f t="shared" si="19"/>
        <v>38666.096039999997</v>
      </c>
      <c r="J633" s="31">
        <v>38666096.039999999</v>
      </c>
      <c r="K633" s="7">
        <f>J633/H633*100</f>
        <v>93.943234869651832</v>
      </c>
      <c r="L633" s="9"/>
      <c r="M633" s="4"/>
      <c r="N633" s="3"/>
    </row>
    <row r="634" spans="1:14" ht="21" x14ac:dyDescent="0.2">
      <c r="A634" s="8"/>
      <c r="B634" s="27" t="s">
        <v>46</v>
      </c>
      <c r="C634" s="28" t="s">
        <v>1</v>
      </c>
      <c r="D634" s="29" t="s">
        <v>45</v>
      </c>
      <c r="E634" s="30" t="s">
        <v>52</v>
      </c>
      <c r="F634" s="28" t="s">
        <v>43</v>
      </c>
      <c r="G634" s="32">
        <f t="shared" si="18"/>
        <v>41159</v>
      </c>
      <c r="H634" s="31">
        <v>41159000</v>
      </c>
      <c r="I634" s="32">
        <f t="shared" si="19"/>
        <v>38666.096039999997</v>
      </c>
      <c r="J634" s="31">
        <v>38666096.039999999</v>
      </c>
      <c r="K634" s="7">
        <f>J634/H634*100</f>
        <v>93.943234869651832</v>
      </c>
      <c r="L634" s="9"/>
      <c r="M634" s="4"/>
      <c r="N634" s="3"/>
    </row>
    <row r="635" spans="1:14" ht="42" x14ac:dyDescent="0.2">
      <c r="A635" s="8"/>
      <c r="B635" s="27" t="s">
        <v>51</v>
      </c>
      <c r="C635" s="28" t="s">
        <v>1</v>
      </c>
      <c r="D635" s="29" t="s">
        <v>45</v>
      </c>
      <c r="E635" s="30" t="s">
        <v>49</v>
      </c>
      <c r="F635" s="28"/>
      <c r="G635" s="32">
        <f t="shared" si="18"/>
        <v>68.5</v>
      </c>
      <c r="H635" s="31">
        <v>68500</v>
      </c>
      <c r="I635" s="32">
        <f t="shared" si="19"/>
        <v>0</v>
      </c>
      <c r="J635" s="31">
        <v>0</v>
      </c>
      <c r="K635" s="7">
        <f>J635/H635*100</f>
        <v>0</v>
      </c>
      <c r="L635" s="9"/>
      <c r="M635" s="4" t="s">
        <v>0</v>
      </c>
      <c r="N635" s="3"/>
    </row>
    <row r="636" spans="1:14" ht="31.5" x14ac:dyDescent="0.2">
      <c r="A636" s="8"/>
      <c r="B636" s="27" t="s">
        <v>50</v>
      </c>
      <c r="C636" s="28" t="s">
        <v>1</v>
      </c>
      <c r="D636" s="29" t="s">
        <v>45</v>
      </c>
      <c r="E636" s="30" t="s">
        <v>49</v>
      </c>
      <c r="F636" s="28" t="s">
        <v>48</v>
      </c>
      <c r="G636" s="32">
        <f t="shared" si="18"/>
        <v>68.5</v>
      </c>
      <c r="H636" s="31">
        <v>68500</v>
      </c>
      <c r="I636" s="32">
        <f t="shared" si="19"/>
        <v>0</v>
      </c>
      <c r="J636" s="31">
        <v>0</v>
      </c>
      <c r="K636" s="7">
        <f>J636/H636*100</f>
        <v>0</v>
      </c>
      <c r="L636" s="9"/>
      <c r="M636" s="4" t="s">
        <v>0</v>
      </c>
      <c r="N636" s="3"/>
    </row>
    <row r="637" spans="1:14" ht="52.5" x14ac:dyDescent="0.2">
      <c r="A637" s="8"/>
      <c r="B637" s="27" t="s">
        <v>47</v>
      </c>
      <c r="C637" s="28" t="s">
        <v>1</v>
      </c>
      <c r="D637" s="29" t="s">
        <v>45</v>
      </c>
      <c r="E637" s="30" t="s">
        <v>44</v>
      </c>
      <c r="F637" s="28"/>
      <c r="G637" s="32">
        <f t="shared" si="18"/>
        <v>75.7</v>
      </c>
      <c r="H637" s="31">
        <v>75700</v>
      </c>
      <c r="I637" s="32">
        <f t="shared" si="19"/>
        <v>0</v>
      </c>
      <c r="J637" s="31">
        <v>0</v>
      </c>
      <c r="K637" s="7">
        <f>J637/H637*100</f>
        <v>0</v>
      </c>
      <c r="L637" s="9"/>
      <c r="M637" s="4" t="s">
        <v>0</v>
      </c>
      <c r="N637" s="3"/>
    </row>
    <row r="638" spans="1:14" x14ac:dyDescent="0.2">
      <c r="A638" s="8"/>
      <c r="B638" s="27" t="s">
        <v>548</v>
      </c>
      <c r="C638" s="28" t="s">
        <v>1</v>
      </c>
      <c r="D638" s="29" t="s">
        <v>45</v>
      </c>
      <c r="E638" s="30" t="s">
        <v>44</v>
      </c>
      <c r="F638" s="28" t="s">
        <v>549</v>
      </c>
      <c r="G638" s="32">
        <f t="shared" si="18"/>
        <v>75.7</v>
      </c>
      <c r="H638" s="31">
        <v>75700</v>
      </c>
      <c r="I638" s="32">
        <f t="shared" si="19"/>
        <v>0</v>
      </c>
      <c r="J638" s="31">
        <v>0</v>
      </c>
      <c r="K638" s="7">
        <f>J638/H638*100</f>
        <v>0</v>
      </c>
      <c r="L638" s="9"/>
      <c r="M638" s="4" t="s">
        <v>0</v>
      </c>
      <c r="N638" s="3"/>
    </row>
    <row r="639" spans="1:14" ht="21" x14ac:dyDescent="0.2">
      <c r="A639" s="8"/>
      <c r="B639" s="27" t="s">
        <v>42</v>
      </c>
      <c r="C639" s="28" t="s">
        <v>1</v>
      </c>
      <c r="D639" s="29" t="s">
        <v>23</v>
      </c>
      <c r="E639" s="30"/>
      <c r="F639" s="28"/>
      <c r="G639" s="32">
        <f t="shared" si="18"/>
        <v>4452.2</v>
      </c>
      <c r="H639" s="31">
        <v>4452200</v>
      </c>
      <c r="I639" s="32">
        <f t="shared" si="19"/>
        <v>3928.5441800000003</v>
      </c>
      <c r="J639" s="31">
        <v>3928544.18</v>
      </c>
      <c r="K639" s="7">
        <f>J639/H639*100</f>
        <v>88.238268271865593</v>
      </c>
      <c r="L639" s="9"/>
      <c r="M639" s="4"/>
      <c r="N639" s="3"/>
    </row>
    <row r="640" spans="1:14" ht="31.5" x14ac:dyDescent="0.2">
      <c r="A640" s="8"/>
      <c r="B640" s="27" t="s">
        <v>473</v>
      </c>
      <c r="C640" s="28" t="s">
        <v>1</v>
      </c>
      <c r="D640" s="29" t="s">
        <v>23</v>
      </c>
      <c r="E640" s="30" t="s">
        <v>40</v>
      </c>
      <c r="F640" s="28"/>
      <c r="G640" s="32">
        <f t="shared" si="18"/>
        <v>4452.2</v>
      </c>
      <c r="H640" s="31">
        <v>4452200</v>
      </c>
      <c r="I640" s="32">
        <f t="shared" si="19"/>
        <v>3928.5441800000003</v>
      </c>
      <c r="J640" s="31">
        <v>3928544.18</v>
      </c>
      <c r="K640" s="7">
        <f>J640/H640*100</f>
        <v>88.238268271865593</v>
      </c>
      <c r="L640" s="9"/>
      <c r="M640" s="4" t="s">
        <v>0</v>
      </c>
      <c r="N640" s="3"/>
    </row>
    <row r="641" spans="1:14" ht="21" x14ac:dyDescent="0.2">
      <c r="A641" s="8"/>
      <c r="B641" s="27" t="s">
        <v>39</v>
      </c>
      <c r="C641" s="28" t="s">
        <v>1</v>
      </c>
      <c r="D641" s="29" t="s">
        <v>23</v>
      </c>
      <c r="E641" s="30" t="s">
        <v>38</v>
      </c>
      <c r="F641" s="28"/>
      <c r="G641" s="32">
        <f t="shared" si="18"/>
        <v>4452.2</v>
      </c>
      <c r="H641" s="31">
        <v>4452200</v>
      </c>
      <c r="I641" s="32">
        <f t="shared" si="19"/>
        <v>3928.5441800000003</v>
      </c>
      <c r="J641" s="31">
        <v>3928544.18</v>
      </c>
      <c r="K641" s="7">
        <f>J641/H641*100</f>
        <v>88.238268271865593</v>
      </c>
      <c r="L641" s="9"/>
      <c r="M641" s="4"/>
      <c r="N641" s="3"/>
    </row>
    <row r="642" spans="1:14" ht="31.5" x14ac:dyDescent="0.2">
      <c r="A642" s="8"/>
      <c r="B642" s="27" t="s">
        <v>37</v>
      </c>
      <c r="C642" s="28" t="s">
        <v>1</v>
      </c>
      <c r="D642" s="29" t="s">
        <v>23</v>
      </c>
      <c r="E642" s="30" t="s">
        <v>35</v>
      </c>
      <c r="F642" s="28"/>
      <c r="G642" s="32">
        <f t="shared" si="18"/>
        <v>3380</v>
      </c>
      <c r="H642" s="31">
        <v>3380000</v>
      </c>
      <c r="I642" s="32">
        <f t="shared" si="19"/>
        <v>3107.8132999999998</v>
      </c>
      <c r="J642" s="31">
        <v>3107813.3</v>
      </c>
      <c r="K642" s="7">
        <f>J642/H642*100</f>
        <v>91.947139053254432</v>
      </c>
      <c r="L642" s="9"/>
      <c r="M642" s="4" t="s">
        <v>0</v>
      </c>
      <c r="N642" s="3"/>
    </row>
    <row r="643" spans="1:14" ht="21" x14ac:dyDescent="0.2">
      <c r="A643" s="8"/>
      <c r="B643" s="27" t="s">
        <v>30</v>
      </c>
      <c r="C643" s="28" t="s">
        <v>1</v>
      </c>
      <c r="D643" s="29" t="s">
        <v>23</v>
      </c>
      <c r="E643" s="30" t="s">
        <v>35</v>
      </c>
      <c r="F643" s="28" t="s">
        <v>29</v>
      </c>
      <c r="G643" s="32">
        <f t="shared" si="18"/>
        <v>2250.8000000000002</v>
      </c>
      <c r="H643" s="31">
        <v>2250800</v>
      </c>
      <c r="I643" s="32">
        <f t="shared" si="19"/>
        <v>2076.5284900000001</v>
      </c>
      <c r="J643" s="31">
        <v>2076528.49</v>
      </c>
      <c r="K643" s="7">
        <f>J643/H643*100</f>
        <v>92.257352496889993</v>
      </c>
      <c r="L643" s="9"/>
      <c r="M643" s="4"/>
      <c r="N643" s="3"/>
    </row>
    <row r="644" spans="1:14" ht="31.5" x14ac:dyDescent="0.2">
      <c r="A644" s="8"/>
      <c r="B644" s="27" t="s">
        <v>28</v>
      </c>
      <c r="C644" s="28" t="s">
        <v>1</v>
      </c>
      <c r="D644" s="29" t="s">
        <v>23</v>
      </c>
      <c r="E644" s="30" t="s">
        <v>35</v>
      </c>
      <c r="F644" s="28" t="s">
        <v>27</v>
      </c>
      <c r="G644" s="32">
        <f t="shared" si="18"/>
        <v>1.2</v>
      </c>
      <c r="H644" s="31">
        <v>1200</v>
      </c>
      <c r="I644" s="32">
        <f t="shared" si="19"/>
        <v>0.65</v>
      </c>
      <c r="J644" s="31">
        <v>650</v>
      </c>
      <c r="K644" s="7">
        <f>J644/H644*100</f>
        <v>54.166666666666664</v>
      </c>
      <c r="L644" s="9"/>
      <c r="M644" s="4"/>
      <c r="N644" s="3"/>
    </row>
    <row r="645" spans="1:14" ht="42" x14ac:dyDescent="0.2">
      <c r="A645" s="8"/>
      <c r="B645" s="27" t="s">
        <v>26</v>
      </c>
      <c r="C645" s="28" t="s">
        <v>1</v>
      </c>
      <c r="D645" s="29" t="s">
        <v>23</v>
      </c>
      <c r="E645" s="30" t="s">
        <v>35</v>
      </c>
      <c r="F645" s="28" t="s">
        <v>25</v>
      </c>
      <c r="G645" s="32">
        <f t="shared" si="18"/>
        <v>637.20000000000005</v>
      </c>
      <c r="H645" s="31">
        <v>637200</v>
      </c>
      <c r="I645" s="32">
        <f t="shared" si="19"/>
        <v>618.55083999999999</v>
      </c>
      <c r="J645" s="31">
        <v>618550.84</v>
      </c>
      <c r="K645" s="7">
        <f>J645/H645*100</f>
        <v>97.073264281230379</v>
      </c>
      <c r="L645" s="9"/>
      <c r="M645" s="4"/>
      <c r="N645" s="3"/>
    </row>
    <row r="646" spans="1:14" ht="31.5" x14ac:dyDescent="0.2">
      <c r="A646" s="8"/>
      <c r="B646" s="27" t="s">
        <v>24</v>
      </c>
      <c r="C646" s="28" t="s">
        <v>1</v>
      </c>
      <c r="D646" s="29" t="s">
        <v>23</v>
      </c>
      <c r="E646" s="30" t="s">
        <v>35</v>
      </c>
      <c r="F646" s="28" t="s">
        <v>21</v>
      </c>
      <c r="G646" s="32">
        <f t="shared" si="18"/>
        <v>489</v>
      </c>
      <c r="H646" s="31">
        <v>489000</v>
      </c>
      <c r="I646" s="32">
        <f t="shared" si="19"/>
        <v>412.08396999999997</v>
      </c>
      <c r="J646" s="31">
        <v>412083.97</v>
      </c>
      <c r="K646" s="7">
        <f>J646/H646*100</f>
        <v>84.270750511247442</v>
      </c>
      <c r="L646" s="9"/>
      <c r="M646" s="4" t="s">
        <v>0</v>
      </c>
      <c r="N646" s="3"/>
    </row>
    <row r="647" spans="1:14" ht="21" x14ac:dyDescent="0.2">
      <c r="A647" s="8"/>
      <c r="B647" s="27" t="s">
        <v>36</v>
      </c>
      <c r="C647" s="28" t="s">
        <v>1</v>
      </c>
      <c r="D647" s="29" t="s">
        <v>23</v>
      </c>
      <c r="E647" s="30" t="s">
        <v>35</v>
      </c>
      <c r="F647" s="28" t="s">
        <v>34</v>
      </c>
      <c r="G647" s="32">
        <f t="shared" si="18"/>
        <v>1.8</v>
      </c>
      <c r="H647" s="31">
        <v>1800</v>
      </c>
      <c r="I647" s="32">
        <f t="shared" si="19"/>
        <v>0</v>
      </c>
      <c r="J647" s="31">
        <v>0</v>
      </c>
      <c r="K647" s="7">
        <f>J647/H647*100</f>
        <v>0</v>
      </c>
      <c r="L647" s="9"/>
      <c r="M647" s="4"/>
      <c r="N647" s="3"/>
    </row>
    <row r="648" spans="1:14" x14ac:dyDescent="0.2">
      <c r="A648" s="8"/>
      <c r="B648" s="27" t="s">
        <v>33</v>
      </c>
      <c r="C648" s="28" t="s">
        <v>1</v>
      </c>
      <c r="D648" s="29" t="s">
        <v>23</v>
      </c>
      <c r="E648" s="30" t="s">
        <v>32</v>
      </c>
      <c r="F648" s="28"/>
      <c r="G648" s="32">
        <f t="shared" si="18"/>
        <v>636.70000000000005</v>
      </c>
      <c r="H648" s="31">
        <v>636700</v>
      </c>
      <c r="I648" s="32">
        <f t="shared" si="19"/>
        <v>635.15151000000003</v>
      </c>
      <c r="J648" s="31">
        <v>635151.51</v>
      </c>
      <c r="K648" s="7">
        <f>J648/H648*100</f>
        <v>99.756794408669705</v>
      </c>
      <c r="L648" s="9"/>
      <c r="M648" s="4"/>
      <c r="N648" s="3"/>
    </row>
    <row r="649" spans="1:14" ht="21" x14ac:dyDescent="0.2">
      <c r="A649" s="8"/>
      <c r="B649" s="27" t="s">
        <v>30</v>
      </c>
      <c r="C649" s="28" t="s">
        <v>1</v>
      </c>
      <c r="D649" s="29" t="s">
        <v>23</v>
      </c>
      <c r="E649" s="30" t="s">
        <v>32</v>
      </c>
      <c r="F649" s="28" t="s">
        <v>29</v>
      </c>
      <c r="G649" s="32">
        <f t="shared" si="18"/>
        <v>463.85644000000002</v>
      </c>
      <c r="H649" s="31">
        <v>463856.44</v>
      </c>
      <c r="I649" s="32">
        <f t="shared" si="19"/>
        <v>462.30795000000001</v>
      </c>
      <c r="J649" s="31">
        <v>462307.95</v>
      </c>
      <c r="K649" s="7">
        <f>J649/H649*100</f>
        <v>99.666170421176005</v>
      </c>
      <c r="L649" s="9"/>
      <c r="M649" s="4"/>
      <c r="N649" s="3"/>
    </row>
    <row r="650" spans="1:14" ht="42" x14ac:dyDescent="0.2">
      <c r="A650" s="8"/>
      <c r="B650" s="27" t="s">
        <v>26</v>
      </c>
      <c r="C650" s="28" t="s">
        <v>1</v>
      </c>
      <c r="D650" s="29" t="s">
        <v>23</v>
      </c>
      <c r="E650" s="30" t="s">
        <v>32</v>
      </c>
      <c r="F650" s="28" t="s">
        <v>25</v>
      </c>
      <c r="G650" s="32">
        <f t="shared" si="18"/>
        <v>138.40902</v>
      </c>
      <c r="H650" s="31">
        <v>138409.01999999999</v>
      </c>
      <c r="I650" s="32">
        <f t="shared" si="19"/>
        <v>138.40902</v>
      </c>
      <c r="J650" s="31">
        <v>138409.01999999999</v>
      </c>
      <c r="K650" s="7">
        <f>J650/H650*100</f>
        <v>100</v>
      </c>
      <c r="L650" s="9"/>
      <c r="M650" s="4"/>
      <c r="N650" s="3"/>
    </row>
    <row r="651" spans="1:14" ht="31.5" x14ac:dyDescent="0.2">
      <c r="A651" s="8"/>
      <c r="B651" s="27" t="s">
        <v>24</v>
      </c>
      <c r="C651" s="28" t="s">
        <v>1</v>
      </c>
      <c r="D651" s="29" t="s">
        <v>23</v>
      </c>
      <c r="E651" s="30" t="s">
        <v>32</v>
      </c>
      <c r="F651" s="28" t="s">
        <v>21</v>
      </c>
      <c r="G651" s="32">
        <f t="shared" si="18"/>
        <v>34.434539999999998</v>
      </c>
      <c r="H651" s="31">
        <v>34434.54</v>
      </c>
      <c r="I651" s="32">
        <f t="shared" si="19"/>
        <v>34.434539999999998</v>
      </c>
      <c r="J651" s="31">
        <v>34434.54</v>
      </c>
      <c r="K651" s="7">
        <f>J651/H651*100</f>
        <v>100</v>
      </c>
      <c r="L651" s="9"/>
      <c r="M651" s="4" t="s">
        <v>0</v>
      </c>
      <c r="N651" s="3"/>
    </row>
    <row r="652" spans="1:14" ht="157.5" x14ac:dyDescent="0.2">
      <c r="A652" s="8"/>
      <c r="B652" s="27" t="s">
        <v>31</v>
      </c>
      <c r="C652" s="28" t="s">
        <v>1</v>
      </c>
      <c r="D652" s="29" t="s">
        <v>23</v>
      </c>
      <c r="E652" s="30" t="s">
        <v>22</v>
      </c>
      <c r="F652" s="28"/>
      <c r="G652" s="32">
        <f t="shared" si="18"/>
        <v>435.5</v>
      </c>
      <c r="H652" s="31">
        <v>435500</v>
      </c>
      <c r="I652" s="32">
        <f t="shared" si="19"/>
        <v>185.57936999999998</v>
      </c>
      <c r="J652" s="31">
        <v>185579.37</v>
      </c>
      <c r="K652" s="7">
        <f>J652/H652*100</f>
        <v>42.612943742824342</v>
      </c>
      <c r="L652" s="9"/>
      <c r="M652" s="4" t="s">
        <v>0</v>
      </c>
      <c r="N652" s="3"/>
    </row>
    <row r="653" spans="1:14" ht="21" x14ac:dyDescent="0.2">
      <c r="A653" s="8"/>
      <c r="B653" s="27" t="s">
        <v>30</v>
      </c>
      <c r="C653" s="28" t="s">
        <v>1</v>
      </c>
      <c r="D653" s="29" t="s">
        <v>23</v>
      </c>
      <c r="E653" s="30" t="s">
        <v>22</v>
      </c>
      <c r="F653" s="28" t="s">
        <v>29</v>
      </c>
      <c r="G653" s="32">
        <f t="shared" si="18"/>
        <v>302</v>
      </c>
      <c r="H653" s="31">
        <v>302000</v>
      </c>
      <c r="I653" s="32">
        <f t="shared" si="19"/>
        <v>108.34447999999999</v>
      </c>
      <c r="J653" s="31">
        <v>108344.48</v>
      </c>
      <c r="K653" s="7">
        <f>J653/H653*100</f>
        <v>35.875655629139068</v>
      </c>
      <c r="L653" s="9"/>
      <c r="M653" s="4" t="s">
        <v>0</v>
      </c>
      <c r="N653" s="3"/>
    </row>
    <row r="654" spans="1:14" ht="31.5" x14ac:dyDescent="0.2">
      <c r="A654" s="8"/>
      <c r="B654" s="27" t="s">
        <v>28</v>
      </c>
      <c r="C654" s="28" t="s">
        <v>1</v>
      </c>
      <c r="D654" s="29" t="s">
        <v>23</v>
      </c>
      <c r="E654" s="30" t="s">
        <v>22</v>
      </c>
      <c r="F654" s="28" t="s">
        <v>27</v>
      </c>
      <c r="G654" s="32">
        <f t="shared" si="18"/>
        <v>0.6</v>
      </c>
      <c r="H654" s="31">
        <v>600</v>
      </c>
      <c r="I654" s="32">
        <f t="shared" si="19"/>
        <v>0.6</v>
      </c>
      <c r="J654" s="31">
        <v>600</v>
      </c>
      <c r="K654" s="7">
        <f>J654/H654*100</f>
        <v>100</v>
      </c>
      <c r="L654" s="9"/>
      <c r="M654" s="4" t="s">
        <v>0</v>
      </c>
      <c r="N654" s="3"/>
    </row>
    <row r="655" spans="1:14" ht="42" x14ac:dyDescent="0.2">
      <c r="A655" s="8"/>
      <c r="B655" s="27" t="s">
        <v>26</v>
      </c>
      <c r="C655" s="28" t="s">
        <v>1</v>
      </c>
      <c r="D655" s="29" t="s">
        <v>23</v>
      </c>
      <c r="E655" s="30" t="s">
        <v>22</v>
      </c>
      <c r="F655" s="28" t="s">
        <v>25</v>
      </c>
      <c r="G655" s="32">
        <f t="shared" si="18"/>
        <v>87.4</v>
      </c>
      <c r="H655" s="31">
        <v>87400</v>
      </c>
      <c r="I655" s="32">
        <f t="shared" si="19"/>
        <v>31.739330000000002</v>
      </c>
      <c r="J655" s="31">
        <v>31739.33</v>
      </c>
      <c r="K655" s="7">
        <f>J655/H655*100</f>
        <v>36.315022883295192</v>
      </c>
      <c r="L655" s="9"/>
      <c r="M655" s="4" t="s">
        <v>0</v>
      </c>
      <c r="N655" s="3"/>
    </row>
    <row r="656" spans="1:14" ht="31.5" x14ac:dyDescent="0.2">
      <c r="A656" s="8"/>
      <c r="B656" s="27" t="s">
        <v>24</v>
      </c>
      <c r="C656" s="28" t="s">
        <v>1</v>
      </c>
      <c r="D656" s="29" t="s">
        <v>23</v>
      </c>
      <c r="E656" s="30" t="s">
        <v>22</v>
      </c>
      <c r="F656" s="28" t="s">
        <v>21</v>
      </c>
      <c r="G656" s="32">
        <f t="shared" ref="G656:G657" si="20">H656/1000</f>
        <v>45.5</v>
      </c>
      <c r="H656" s="31">
        <v>45500</v>
      </c>
      <c r="I656" s="32">
        <f t="shared" ref="I656:I657" si="21">J656/1000</f>
        <v>44.895559999999996</v>
      </c>
      <c r="J656" s="31">
        <v>44895.56</v>
      </c>
      <c r="K656" s="7">
        <f>J656/H656*100</f>
        <v>98.671560439560437</v>
      </c>
      <c r="L656" s="9"/>
      <c r="M656" s="4"/>
      <c r="N656" s="3"/>
    </row>
    <row r="657" spans="1:14" ht="21.75" thickBot="1" x14ac:dyDescent="0.25">
      <c r="A657" s="8"/>
      <c r="B657" s="27" t="s">
        <v>550</v>
      </c>
      <c r="C657" s="28" t="s">
        <v>14</v>
      </c>
      <c r="D657" s="29" t="s">
        <v>551</v>
      </c>
      <c r="E657" s="30" t="s">
        <v>20</v>
      </c>
      <c r="F657" s="28" t="s">
        <v>14</v>
      </c>
      <c r="G657" s="32">
        <f t="shared" si="20"/>
        <v>-36169.870000000003</v>
      </c>
      <c r="H657" s="31">
        <v>-36169870</v>
      </c>
      <c r="I657" s="32">
        <f t="shared" si="21"/>
        <v>21700.453320000001</v>
      </c>
      <c r="J657" s="31">
        <v>21700453.32</v>
      </c>
      <c r="K657" s="7">
        <f>J657/H657*100</f>
        <v>-59.995939493285434</v>
      </c>
      <c r="L657" s="9"/>
      <c r="M657" s="4"/>
      <c r="N657" s="3"/>
    </row>
    <row r="658" spans="1:14" ht="21" hidden="1" x14ac:dyDescent="0.2">
      <c r="A658" s="8"/>
      <c r="B658" s="18" t="s">
        <v>42</v>
      </c>
      <c r="C658" s="17" t="s">
        <v>1</v>
      </c>
      <c r="D658" s="20" t="s">
        <v>23</v>
      </c>
      <c r="E658" s="19"/>
      <c r="F658" s="17"/>
      <c r="G658" s="7"/>
      <c r="H658" s="7" t="e">
        <f>#REF!/1000</f>
        <v>#REF!</v>
      </c>
      <c r="I658" s="7"/>
      <c r="J658" s="7" t="e">
        <f>#REF!/1000</f>
        <v>#REF!</v>
      </c>
      <c r="K658" s="7" t="e">
        <f>J658/H658*100</f>
        <v>#REF!</v>
      </c>
      <c r="L658" s="9"/>
      <c r="M658" s="4"/>
      <c r="N658" s="3"/>
    </row>
    <row r="659" spans="1:14" ht="31.5" hidden="1" x14ac:dyDescent="0.2">
      <c r="A659" s="8"/>
      <c r="B659" s="18" t="s">
        <v>41</v>
      </c>
      <c r="C659" s="17" t="s">
        <v>1</v>
      </c>
      <c r="D659" s="20" t="s">
        <v>23</v>
      </c>
      <c r="E659" s="19" t="s">
        <v>40</v>
      </c>
      <c r="F659" s="17"/>
      <c r="G659" s="7"/>
      <c r="H659" s="7" t="e">
        <f>#REF!/1000</f>
        <v>#REF!</v>
      </c>
      <c r="I659" s="7"/>
      <c r="J659" s="7" t="e">
        <f>#REF!/1000</f>
        <v>#REF!</v>
      </c>
      <c r="K659" s="7" t="e">
        <f>J659/H659*100</f>
        <v>#REF!</v>
      </c>
      <c r="L659" s="9"/>
      <c r="M659" s="4"/>
      <c r="N659" s="3"/>
    </row>
    <row r="660" spans="1:14" ht="21" hidden="1" x14ac:dyDescent="0.2">
      <c r="A660" s="8"/>
      <c r="B660" s="18" t="s">
        <v>39</v>
      </c>
      <c r="C660" s="17" t="s">
        <v>1</v>
      </c>
      <c r="D660" s="20" t="s">
        <v>23</v>
      </c>
      <c r="E660" s="19" t="s">
        <v>38</v>
      </c>
      <c r="F660" s="17"/>
      <c r="G660" s="7"/>
      <c r="H660" s="7" t="e">
        <f>#REF!/1000</f>
        <v>#REF!</v>
      </c>
      <c r="I660" s="7"/>
      <c r="J660" s="7" t="e">
        <f>#REF!/1000</f>
        <v>#REF!</v>
      </c>
      <c r="K660" s="7" t="e">
        <f>J660/H660*100</f>
        <v>#REF!</v>
      </c>
      <c r="L660" s="9"/>
      <c r="M660" s="4"/>
      <c r="N660" s="3"/>
    </row>
    <row r="661" spans="1:14" ht="31.5" hidden="1" x14ac:dyDescent="0.2">
      <c r="A661" s="8"/>
      <c r="B661" s="18" t="s">
        <v>37</v>
      </c>
      <c r="C661" s="17" t="s">
        <v>1</v>
      </c>
      <c r="D661" s="20" t="s">
        <v>23</v>
      </c>
      <c r="E661" s="19" t="s">
        <v>35</v>
      </c>
      <c r="F661" s="17"/>
      <c r="G661" s="7"/>
      <c r="H661" s="7" t="e">
        <f>#REF!/1000</f>
        <v>#REF!</v>
      </c>
      <c r="I661" s="7"/>
      <c r="J661" s="7" t="e">
        <f>#REF!/1000</f>
        <v>#REF!</v>
      </c>
      <c r="K661" s="7" t="e">
        <f>J661/H661*100</f>
        <v>#REF!</v>
      </c>
      <c r="L661" s="9"/>
      <c r="M661" s="4"/>
      <c r="N661" s="3"/>
    </row>
    <row r="662" spans="1:14" ht="21" hidden="1" x14ac:dyDescent="0.2">
      <c r="A662" s="8"/>
      <c r="B662" s="18" t="s">
        <v>30</v>
      </c>
      <c r="C662" s="17" t="s">
        <v>1</v>
      </c>
      <c r="D662" s="20" t="s">
        <v>23</v>
      </c>
      <c r="E662" s="19" t="s">
        <v>35</v>
      </c>
      <c r="F662" s="17" t="s">
        <v>29</v>
      </c>
      <c r="G662" s="7"/>
      <c r="H662" s="7" t="e">
        <f>#REF!/1000</f>
        <v>#REF!</v>
      </c>
      <c r="I662" s="7"/>
      <c r="J662" s="7" t="e">
        <f>#REF!/1000</f>
        <v>#REF!</v>
      </c>
      <c r="K662" s="7" t="e">
        <f>J662/H662*100</f>
        <v>#REF!</v>
      </c>
      <c r="L662" s="9"/>
      <c r="M662" s="4" t="s">
        <v>0</v>
      </c>
      <c r="N662" s="3"/>
    </row>
    <row r="663" spans="1:14" ht="31.5" hidden="1" x14ac:dyDescent="0.2">
      <c r="A663" s="8"/>
      <c r="B663" s="18" t="s">
        <v>28</v>
      </c>
      <c r="C663" s="17" t="s">
        <v>1</v>
      </c>
      <c r="D663" s="20" t="s">
        <v>23</v>
      </c>
      <c r="E663" s="19" t="s">
        <v>35</v>
      </c>
      <c r="F663" s="17" t="s">
        <v>27</v>
      </c>
      <c r="G663" s="7"/>
      <c r="H663" s="7" t="e">
        <f>#REF!/1000</f>
        <v>#REF!</v>
      </c>
      <c r="I663" s="7"/>
      <c r="J663" s="7" t="e">
        <f>#REF!/1000</f>
        <v>#REF!</v>
      </c>
      <c r="K663" s="7" t="e">
        <f>J663/H663*100</f>
        <v>#REF!</v>
      </c>
      <c r="L663" s="9"/>
      <c r="M663" s="4"/>
      <c r="N663" s="3"/>
    </row>
    <row r="664" spans="1:14" ht="42" hidden="1" x14ac:dyDescent="0.2">
      <c r="A664" s="8"/>
      <c r="B664" s="18" t="s">
        <v>26</v>
      </c>
      <c r="C664" s="17" t="s">
        <v>1</v>
      </c>
      <c r="D664" s="20" t="s">
        <v>23</v>
      </c>
      <c r="E664" s="19" t="s">
        <v>35</v>
      </c>
      <c r="F664" s="17" t="s">
        <v>25</v>
      </c>
      <c r="G664" s="7"/>
      <c r="H664" s="7" t="e">
        <f>#REF!/1000</f>
        <v>#REF!</v>
      </c>
      <c r="I664" s="7"/>
      <c r="J664" s="7" t="e">
        <f>#REF!/1000</f>
        <v>#REF!</v>
      </c>
      <c r="K664" s="7" t="e">
        <f>J664/H664*100</f>
        <v>#REF!</v>
      </c>
      <c r="L664" s="9"/>
      <c r="M664" s="4"/>
      <c r="N664" s="3"/>
    </row>
    <row r="665" spans="1:14" ht="31.5" hidden="1" x14ac:dyDescent="0.2">
      <c r="A665" s="8"/>
      <c r="B665" s="18" t="s">
        <v>24</v>
      </c>
      <c r="C665" s="17" t="s">
        <v>1</v>
      </c>
      <c r="D665" s="20" t="s">
        <v>23</v>
      </c>
      <c r="E665" s="19" t="s">
        <v>35</v>
      </c>
      <c r="F665" s="17" t="s">
        <v>21</v>
      </c>
      <c r="G665" s="7"/>
      <c r="H665" s="7" t="e">
        <f>#REF!/1000</f>
        <v>#REF!</v>
      </c>
      <c r="I665" s="7"/>
      <c r="J665" s="7" t="e">
        <f>#REF!/1000</f>
        <v>#REF!</v>
      </c>
      <c r="K665" s="7" t="e">
        <f>J665/H665*100</f>
        <v>#REF!</v>
      </c>
      <c r="L665" s="9"/>
      <c r="M665" s="4"/>
      <c r="N665" s="3"/>
    </row>
    <row r="666" spans="1:14" hidden="1" x14ac:dyDescent="0.2">
      <c r="A666" s="8"/>
      <c r="B666" s="18" t="s">
        <v>33</v>
      </c>
      <c r="C666" s="17" t="s">
        <v>1</v>
      </c>
      <c r="D666" s="20" t="s">
        <v>23</v>
      </c>
      <c r="E666" s="19" t="s">
        <v>32</v>
      </c>
      <c r="F666" s="17"/>
      <c r="G666" s="7"/>
      <c r="H666" s="7" t="e">
        <f>#REF!/1000</f>
        <v>#REF!</v>
      </c>
      <c r="I666" s="7"/>
      <c r="J666" s="7" t="e">
        <f>#REF!/1000</f>
        <v>#REF!</v>
      </c>
      <c r="K666" s="7" t="e">
        <f>J666/H666*100</f>
        <v>#REF!</v>
      </c>
      <c r="L666" s="9"/>
      <c r="M666" s="4"/>
      <c r="N666" s="3"/>
    </row>
    <row r="667" spans="1:14" ht="21" hidden="1" x14ac:dyDescent="0.2">
      <c r="A667" s="8"/>
      <c r="B667" s="18" t="s">
        <v>30</v>
      </c>
      <c r="C667" s="17" t="s">
        <v>1</v>
      </c>
      <c r="D667" s="20" t="s">
        <v>23</v>
      </c>
      <c r="E667" s="19" t="s">
        <v>32</v>
      </c>
      <c r="F667" s="17" t="s">
        <v>29</v>
      </c>
      <c r="G667" s="7"/>
      <c r="H667" s="7" t="e">
        <f>#REF!/1000</f>
        <v>#REF!</v>
      </c>
      <c r="I667" s="7"/>
      <c r="J667" s="7" t="e">
        <f>#REF!/1000</f>
        <v>#REF!</v>
      </c>
      <c r="K667" s="7" t="e">
        <f>J667/H667*100</f>
        <v>#REF!</v>
      </c>
      <c r="L667" s="9"/>
      <c r="M667" s="4"/>
      <c r="N667" s="3"/>
    </row>
    <row r="668" spans="1:14" ht="42" hidden="1" x14ac:dyDescent="0.2">
      <c r="A668" s="8"/>
      <c r="B668" s="18" t="s">
        <v>26</v>
      </c>
      <c r="C668" s="17" t="s">
        <v>1</v>
      </c>
      <c r="D668" s="20" t="s">
        <v>23</v>
      </c>
      <c r="E668" s="19" t="s">
        <v>32</v>
      </c>
      <c r="F668" s="17" t="s">
        <v>25</v>
      </c>
      <c r="G668" s="7"/>
      <c r="H668" s="7" t="e">
        <f>#REF!/1000</f>
        <v>#REF!</v>
      </c>
      <c r="I668" s="7"/>
      <c r="J668" s="7" t="e">
        <f>#REF!/1000</f>
        <v>#REF!</v>
      </c>
      <c r="K668" s="7" t="e">
        <f>J668/H668*100</f>
        <v>#REF!</v>
      </c>
      <c r="L668" s="9"/>
      <c r="M668" s="4" t="s">
        <v>0</v>
      </c>
      <c r="N668" s="3"/>
    </row>
    <row r="669" spans="1:14" ht="31.5" hidden="1" x14ac:dyDescent="0.2">
      <c r="A669" s="8"/>
      <c r="B669" s="18" t="s">
        <v>24</v>
      </c>
      <c r="C669" s="17" t="s">
        <v>1</v>
      </c>
      <c r="D669" s="20" t="s">
        <v>23</v>
      </c>
      <c r="E669" s="19" t="s">
        <v>32</v>
      </c>
      <c r="F669" s="17" t="s">
        <v>21</v>
      </c>
      <c r="G669" s="7"/>
      <c r="H669" s="7" t="e">
        <f>#REF!/1000</f>
        <v>#REF!</v>
      </c>
      <c r="I669" s="7"/>
      <c r="J669" s="7" t="e">
        <f>#REF!/1000</f>
        <v>#REF!</v>
      </c>
      <c r="K669" s="7" t="e">
        <f>J669/H669*100</f>
        <v>#REF!</v>
      </c>
      <c r="L669" s="9"/>
      <c r="M669" s="4"/>
      <c r="N669" s="3"/>
    </row>
    <row r="670" spans="1:14" ht="157.5" hidden="1" x14ac:dyDescent="0.2">
      <c r="A670" s="8"/>
      <c r="B670" s="18" t="s">
        <v>31</v>
      </c>
      <c r="C670" s="17" t="s">
        <v>1</v>
      </c>
      <c r="D670" s="20" t="s">
        <v>23</v>
      </c>
      <c r="E670" s="19" t="s">
        <v>22</v>
      </c>
      <c r="F670" s="17"/>
      <c r="G670" s="7"/>
      <c r="H670" s="7" t="e">
        <f>#REF!/1000</f>
        <v>#REF!</v>
      </c>
      <c r="I670" s="7"/>
      <c r="J670" s="7" t="e">
        <f>#REF!/1000</f>
        <v>#REF!</v>
      </c>
      <c r="K670" s="7" t="e">
        <f>J670/H670*100</f>
        <v>#REF!</v>
      </c>
      <c r="L670" s="9"/>
      <c r="M670" s="4" t="s">
        <v>0</v>
      </c>
      <c r="N670" s="3"/>
    </row>
    <row r="671" spans="1:14" ht="21" hidden="1" x14ac:dyDescent="0.2">
      <c r="A671" s="8"/>
      <c r="B671" s="18" t="s">
        <v>30</v>
      </c>
      <c r="C671" s="17" t="s">
        <v>1</v>
      </c>
      <c r="D671" s="20" t="s">
        <v>23</v>
      </c>
      <c r="E671" s="19" t="s">
        <v>22</v>
      </c>
      <c r="F671" s="17" t="s">
        <v>29</v>
      </c>
      <c r="G671" s="7"/>
      <c r="H671" s="7" t="e">
        <f>#REF!/1000</f>
        <v>#REF!</v>
      </c>
      <c r="I671" s="7"/>
      <c r="J671" s="7" t="e">
        <f>#REF!/1000</f>
        <v>#REF!</v>
      </c>
      <c r="K671" s="7" t="e">
        <f>J671/H671*100</f>
        <v>#REF!</v>
      </c>
      <c r="L671" s="9"/>
      <c r="M671" s="4"/>
      <c r="N671" s="3"/>
    </row>
    <row r="672" spans="1:14" ht="31.5" hidden="1" x14ac:dyDescent="0.2">
      <c r="A672" s="8"/>
      <c r="B672" s="18" t="s">
        <v>28</v>
      </c>
      <c r="C672" s="17" t="s">
        <v>1</v>
      </c>
      <c r="D672" s="20" t="s">
        <v>23</v>
      </c>
      <c r="E672" s="19" t="s">
        <v>22</v>
      </c>
      <c r="F672" s="17" t="s">
        <v>27</v>
      </c>
      <c r="G672" s="7"/>
      <c r="H672" s="7" t="e">
        <f>#REF!/1000</f>
        <v>#REF!</v>
      </c>
      <c r="I672" s="7"/>
      <c r="J672" s="7" t="e">
        <f>#REF!/1000</f>
        <v>#REF!</v>
      </c>
      <c r="K672" s="7" t="e">
        <f>J672/H672*100</f>
        <v>#REF!</v>
      </c>
      <c r="L672" s="9"/>
      <c r="M672" s="4" t="s">
        <v>0</v>
      </c>
      <c r="N672" s="3"/>
    </row>
    <row r="673" spans="1:14" ht="42" hidden="1" x14ac:dyDescent="0.2">
      <c r="A673" s="8"/>
      <c r="B673" s="18" t="s">
        <v>26</v>
      </c>
      <c r="C673" s="17" t="s">
        <v>1</v>
      </c>
      <c r="D673" s="20" t="s">
        <v>23</v>
      </c>
      <c r="E673" s="19" t="s">
        <v>22</v>
      </c>
      <c r="F673" s="17" t="s">
        <v>25</v>
      </c>
      <c r="G673" s="7"/>
      <c r="H673" s="7" t="e">
        <f>#REF!/1000</f>
        <v>#REF!</v>
      </c>
      <c r="I673" s="7"/>
      <c r="J673" s="7" t="e">
        <f>#REF!/1000</f>
        <v>#REF!</v>
      </c>
      <c r="K673" s="7" t="e">
        <f>J673/H673*100</f>
        <v>#REF!</v>
      </c>
      <c r="L673" s="9"/>
      <c r="M673" s="4"/>
      <c r="N673" s="3"/>
    </row>
    <row r="674" spans="1:14" ht="32.25" hidden="1" thickBot="1" x14ac:dyDescent="0.25">
      <c r="A674" s="8"/>
      <c r="B674" s="18" t="s">
        <v>24</v>
      </c>
      <c r="C674" s="17" t="s">
        <v>1</v>
      </c>
      <c r="D674" s="20" t="s">
        <v>23</v>
      </c>
      <c r="E674" s="19" t="s">
        <v>22</v>
      </c>
      <c r="F674" s="17" t="s">
        <v>21</v>
      </c>
      <c r="G674" s="7"/>
      <c r="H674" s="7" t="e">
        <f>#REF!/1000</f>
        <v>#REF!</v>
      </c>
      <c r="I674" s="7"/>
      <c r="J674" s="7" t="e">
        <f>#REF!/1000</f>
        <v>#REF!</v>
      </c>
      <c r="K674" s="7" t="e">
        <f>J674/H674*100</f>
        <v>#REF!</v>
      </c>
      <c r="L674" s="9"/>
      <c r="M674" s="4" t="s">
        <v>0</v>
      </c>
      <c r="N674" s="3"/>
    </row>
    <row r="675" spans="1:14" ht="2.25" customHeight="1" x14ac:dyDescent="0.2">
      <c r="B675" s="8"/>
      <c r="C675" s="8"/>
      <c r="D675" s="8"/>
      <c r="E675" s="8"/>
      <c r="F675" s="8"/>
      <c r="G675" s="10"/>
      <c r="H675" s="10"/>
      <c r="I675" s="10"/>
      <c r="J675" s="10"/>
      <c r="K675" s="10"/>
      <c r="L675" s="2"/>
      <c r="M675" s="2"/>
    </row>
    <row r="678" spans="1:14" x14ac:dyDescent="0.2">
      <c r="B678" s="15" t="s">
        <v>393</v>
      </c>
    </row>
    <row r="679" spans="1:14" x14ac:dyDescent="0.2">
      <c r="B679" s="15" t="s">
        <v>394</v>
      </c>
      <c r="I679" s="21" t="s">
        <v>395</v>
      </c>
      <c r="J679" s="21"/>
    </row>
  </sheetData>
  <mergeCells count="12">
    <mergeCell ref="B9:K9"/>
    <mergeCell ref="L12:L13"/>
    <mergeCell ref="M12:M13"/>
    <mergeCell ref="B12:B13"/>
    <mergeCell ref="C12:F12"/>
    <mergeCell ref="C13"/>
    <mergeCell ref="D13"/>
    <mergeCell ref="E13"/>
    <mergeCell ref="F13"/>
    <mergeCell ref="K12:K13"/>
    <mergeCell ref="G12:G13"/>
    <mergeCell ref="I12:I13"/>
  </mergeCells>
  <pageMargins left="0.74803149606299213" right="0.35433070866141736" top="0.39370078740157483" bottom="0.39370078740157483" header="0" footer="0"/>
  <pageSetup paperSize="9"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Расходы бюджета</vt:lpstr>
      <vt:lpstr>TableRow1</vt:lpstr>
      <vt:lpstr>'Расходы бюджета'!Область_печати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user9</dc:creator>
  <cp:lastModifiedBy>user8</cp:lastModifiedBy>
  <cp:lastPrinted>2020-02-12T07:02:33Z</cp:lastPrinted>
  <dcterms:created xsi:type="dcterms:W3CDTF">2020-01-28T07:57:21Z</dcterms:created>
  <dcterms:modified xsi:type="dcterms:W3CDTF">2022-02-21T12:04:47Z</dcterms:modified>
</cp:coreProperties>
</file>